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\Documents\"/>
    </mc:Choice>
  </mc:AlternateContent>
  <bookViews>
    <workbookView xWindow="0" yWindow="0" windowWidth="20490" windowHeight="9045" activeTab="3"/>
  </bookViews>
  <sheets>
    <sheet name="YOUNG FEMALES" sheetId="1" r:id="rId1"/>
    <sheet name="YOUNG MALES" sheetId="4" r:id="rId2"/>
    <sheet name="Senior Women" sheetId="5" r:id="rId3"/>
    <sheet name="Senior Men" sheetId="6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4" l="1"/>
  <c r="H17" i="4"/>
  <c r="E17" i="4"/>
  <c r="B24" i="1" l="1"/>
  <c r="L5" i="4"/>
  <c r="L9" i="4"/>
  <c r="L7" i="4"/>
  <c r="L8" i="4"/>
  <c r="L13" i="4"/>
  <c r="E5" i="4"/>
  <c r="E10" i="4"/>
  <c r="E12" i="4"/>
  <c r="E11" i="4"/>
  <c r="H11" i="4" s="1"/>
  <c r="E14" i="4"/>
  <c r="H14" i="4" s="1"/>
  <c r="E6" i="4"/>
  <c r="H6" i="4" s="1"/>
  <c r="E8" i="4"/>
  <c r="E13" i="4"/>
  <c r="E16" i="4"/>
  <c r="E9" i="4"/>
  <c r="E15" i="4"/>
  <c r="H15" i="4" s="1"/>
  <c r="E7" i="4"/>
  <c r="L14" i="1"/>
  <c r="L16" i="1"/>
  <c r="E7" i="1"/>
  <c r="H7" i="1" s="1"/>
  <c r="E10" i="1"/>
  <c r="H10" i="1" s="1"/>
  <c r="E16" i="1"/>
  <c r="E18" i="1"/>
  <c r="H18" i="1" s="1"/>
  <c r="E15" i="1"/>
  <c r="H15" i="1" s="1"/>
  <c r="E14" i="1"/>
  <c r="H14" i="1" s="1"/>
  <c r="E11" i="1"/>
  <c r="E17" i="1"/>
  <c r="E4" i="1"/>
  <c r="E5" i="1"/>
  <c r="H5" i="1" s="1"/>
  <c r="E6" i="1"/>
  <c r="H6" i="1" s="1"/>
  <c r="E9" i="1"/>
  <c r="E12" i="1"/>
  <c r="E13" i="1"/>
  <c r="E8" i="1"/>
  <c r="N11" i="1"/>
  <c r="N5" i="1"/>
  <c r="N17" i="1"/>
  <c r="N18" i="1" s="1"/>
</calcChain>
</file>

<file path=xl/sharedStrings.xml><?xml version="1.0" encoding="utf-8"?>
<sst xmlns="http://schemas.openxmlformats.org/spreadsheetml/2006/main" count="416" uniqueCount="292">
  <si>
    <t>Team No.</t>
  </si>
  <si>
    <t>1st Runner</t>
  </si>
  <si>
    <t>2nd Runner</t>
  </si>
  <si>
    <t>3rd Runner</t>
  </si>
  <si>
    <t>Name</t>
  </si>
  <si>
    <t>Position</t>
  </si>
  <si>
    <t>Runner time</t>
  </si>
  <si>
    <t>Finish time</t>
  </si>
  <si>
    <t>Club</t>
  </si>
  <si>
    <t>Fastest laps:</t>
  </si>
  <si>
    <t>4th Runner</t>
  </si>
  <si>
    <t>SENIOR WOMEN</t>
  </si>
  <si>
    <t>SENIOR MEN</t>
  </si>
  <si>
    <t>SENIOR MASTERS MEN</t>
  </si>
  <si>
    <t>YOUNG FEMALES</t>
  </si>
  <si>
    <t>YOUNG MALES</t>
  </si>
  <si>
    <t>Fastest Lap</t>
  </si>
  <si>
    <t>MASTERS WOMEN</t>
  </si>
  <si>
    <t>d</t>
  </si>
  <si>
    <t>SCOTTISH ATHLETICS NORTH DISTRICT XC RELAY CHAMPIONSHIPS 2019 - SEN/JUN MENS TEAM RESULTS</t>
  </si>
  <si>
    <t>SCOTTISH ATHLETICS NORTH DISTRICT XC RELAY CHAMPIONSHIPS 2019 - YOUNG FEMALE TEAM RESULTS</t>
  </si>
  <si>
    <t>SCOTTISH ATHLETICS NORTH DISTRICT XC RELAY CHAMPIONSHIPS 2019 - YOUNG MALE TEAM RESULTS</t>
  </si>
  <si>
    <t>SCOTTISH ATHLETICS NORTH DISTRICT XC RELAY CHAMPIONSHIPS 2019 - SEN/JUN WOMENS TEAM RESULTS</t>
  </si>
  <si>
    <t>Eva Esslemont</t>
  </si>
  <si>
    <t xml:space="preserve">Abigail Ferry </t>
  </si>
  <si>
    <t>Ida Oikkonen</t>
  </si>
  <si>
    <t xml:space="preserve">Forres Harriers </t>
  </si>
  <si>
    <t>Sophia Aykroyd</t>
  </si>
  <si>
    <t>Cara Christie</t>
  </si>
  <si>
    <t xml:space="preserve">Katie Riddick </t>
  </si>
  <si>
    <t>Gordonstoun School</t>
  </si>
  <si>
    <t>Louisa Prendergast</t>
  </si>
  <si>
    <t>Dani Fagbemi</t>
  </si>
  <si>
    <t xml:space="preserve">Helena Anzinger </t>
  </si>
  <si>
    <t xml:space="preserve">Safa Park </t>
  </si>
  <si>
    <t>Maia Eslamlooy</t>
  </si>
  <si>
    <t xml:space="preserve">Deborah Fagbemi </t>
  </si>
  <si>
    <t>Lanthe Dunbar</t>
  </si>
  <si>
    <t xml:space="preserve">Maisie McMullen </t>
  </si>
  <si>
    <t>Sash Bain</t>
  </si>
  <si>
    <t>Tomi Adetona</t>
  </si>
  <si>
    <t>Omotayo Oladimgi</t>
  </si>
  <si>
    <t>Ida Zimmerman</t>
  </si>
  <si>
    <t>Skylar Lawson-Johnston</t>
  </si>
  <si>
    <t xml:space="preserve">Kiera Nigtingale </t>
  </si>
  <si>
    <t xml:space="preserve">Anais Houda </t>
  </si>
  <si>
    <t>Suzy Qunn</t>
  </si>
  <si>
    <t>Fatima Ugaili</t>
  </si>
  <si>
    <t xml:space="preserve">Charlotte Blankenstein </t>
  </si>
  <si>
    <t>Robin Van Vessem</t>
  </si>
  <si>
    <t xml:space="preserve">Olivia Jappy </t>
  </si>
  <si>
    <t xml:space="preserve">Maria Goetzfried </t>
  </si>
  <si>
    <t xml:space="preserve">Kate Meek </t>
  </si>
  <si>
    <t xml:space="preserve">Grace MacDonald </t>
  </si>
  <si>
    <t xml:space="preserve">Anna Cairns </t>
  </si>
  <si>
    <t>Inverness Harriers</t>
  </si>
  <si>
    <t>Kirsten Burnett</t>
  </si>
  <si>
    <t xml:space="preserve">Ava Walsh </t>
  </si>
  <si>
    <t xml:space="preserve">Zoe Sharpe </t>
  </si>
  <si>
    <t xml:space="preserve">Ella Slater </t>
  </si>
  <si>
    <t>Hannah Stephen</t>
  </si>
  <si>
    <t>Ellyn Smth</t>
  </si>
  <si>
    <t xml:space="preserve">Moray Road Runners </t>
  </si>
  <si>
    <t xml:space="preserve">Connie Whelan </t>
  </si>
  <si>
    <t>Mackenzie Findlay</t>
  </si>
  <si>
    <t>Nicole Taylor</t>
  </si>
  <si>
    <t>Mihandri Van Straaten</t>
  </si>
  <si>
    <t xml:space="preserve">Amber Kate Cameron </t>
  </si>
  <si>
    <t>Nalize Van Straaten</t>
  </si>
  <si>
    <t>Nairn AAAC</t>
  </si>
  <si>
    <t>Iona Mcgillivray</t>
  </si>
  <si>
    <t>Ruby Witika-Jezewski</t>
  </si>
  <si>
    <t>Morag Hickey</t>
  </si>
  <si>
    <t>Ross County AC</t>
  </si>
  <si>
    <t>Bill Symon</t>
  </si>
  <si>
    <t xml:space="preserve">Bruce Evans </t>
  </si>
  <si>
    <t>Ewan Martin</t>
  </si>
  <si>
    <t xml:space="preserve">William Cook </t>
  </si>
  <si>
    <t xml:space="preserve">Nick Warren </t>
  </si>
  <si>
    <t xml:space="preserve">Daniel Clayden </t>
  </si>
  <si>
    <t xml:space="preserve">Gordonstoun School </t>
  </si>
  <si>
    <t xml:space="preserve">Xander Edge </t>
  </si>
  <si>
    <t>Lewis Aykroyd</t>
  </si>
  <si>
    <t>Archie Alexander</t>
  </si>
  <si>
    <t xml:space="preserve">Tristen Edge </t>
  </si>
  <si>
    <t>Johon Anderson</t>
  </si>
  <si>
    <t xml:space="preserve">Jamie Leing </t>
  </si>
  <si>
    <t xml:space="preserve">Michael Miller </t>
  </si>
  <si>
    <t xml:space="preserve">Jack Henderson </t>
  </si>
  <si>
    <t>Angus Smith</t>
  </si>
  <si>
    <t xml:space="preserve">Inverness Harriers </t>
  </si>
  <si>
    <t xml:space="preserve">Finlay Macleod </t>
  </si>
  <si>
    <t xml:space="preserve">Gregor Nixon </t>
  </si>
  <si>
    <t xml:space="preserve">Duncan MacDonald </t>
  </si>
  <si>
    <t xml:space="preserve">Luca Sutherland </t>
  </si>
  <si>
    <t xml:space="preserve">Lewis Patterson </t>
  </si>
  <si>
    <t xml:space="preserve">Bruce Newlands </t>
  </si>
  <si>
    <t xml:space="preserve">Finlay Weir </t>
  </si>
  <si>
    <t xml:space="preserve">Jackson Smith </t>
  </si>
  <si>
    <t xml:space="preserve">Shaun Green </t>
  </si>
  <si>
    <t xml:space="preserve">Eoghan Sutherland </t>
  </si>
  <si>
    <t>Zak Stewart</t>
  </si>
  <si>
    <t>Jacobus Van Straaten</t>
  </si>
  <si>
    <t xml:space="preserve">Struan Ellen </t>
  </si>
  <si>
    <t>Ruaridh Ellen</t>
  </si>
  <si>
    <t xml:space="preserve">Danny Mcpake </t>
  </si>
  <si>
    <t xml:space="preserve">George Ross </t>
  </si>
  <si>
    <t>Zak Fearn</t>
  </si>
  <si>
    <t xml:space="preserve">Alex Ellen </t>
  </si>
  <si>
    <t xml:space="preserve">Jordan Nicolson </t>
  </si>
  <si>
    <t xml:space="preserve">Iain Matheson </t>
  </si>
  <si>
    <t xml:space="preserve">Ewan Mcleod </t>
  </si>
  <si>
    <t>Stornoway RAC</t>
  </si>
  <si>
    <t>Andrew MacAskill</t>
  </si>
  <si>
    <t>Sebastian Nicolson</t>
  </si>
  <si>
    <t xml:space="preserve">Lewis Maclean </t>
  </si>
  <si>
    <t>IH</t>
  </si>
  <si>
    <t>Grace MacDonald</t>
  </si>
  <si>
    <t>Anna Cairns</t>
  </si>
  <si>
    <t>Moira Davies</t>
  </si>
  <si>
    <t>Hilary Cameron</t>
  </si>
  <si>
    <t>Jessica Haworth</t>
  </si>
  <si>
    <t>Forres Harriers</t>
  </si>
  <si>
    <t>Siobhan Evans</t>
  </si>
  <si>
    <t>Carrie-Ann Ward</t>
  </si>
  <si>
    <t>Susan McRitchie</t>
  </si>
  <si>
    <t>Forres Harriers (V)</t>
  </si>
  <si>
    <t>June McIntosh</t>
  </si>
  <si>
    <t>Kaisa Oikkonen</t>
  </si>
  <si>
    <t>Paula Boon</t>
  </si>
  <si>
    <t>Ros Wright</t>
  </si>
  <si>
    <t>Elizabeth Watson</t>
  </si>
  <si>
    <t>Clare Nicholas</t>
  </si>
  <si>
    <t>Lisa Allan</t>
  </si>
  <si>
    <t>Carol Massie</t>
  </si>
  <si>
    <t>Claire Gauld</t>
  </si>
  <si>
    <t>Fraserburgh RC</t>
  </si>
  <si>
    <t>Megan Bee</t>
  </si>
  <si>
    <t>Anna MacArthur</t>
  </si>
  <si>
    <t>Lana Buchhein</t>
  </si>
  <si>
    <t>Karen Lyons</t>
  </si>
  <si>
    <t>Diana MacDonald</t>
  </si>
  <si>
    <t>Catriona Morrison</t>
  </si>
  <si>
    <t>Highland Hill Runners</t>
  </si>
  <si>
    <t>Highland Hill Runners (V)</t>
  </si>
  <si>
    <t>Gemma Cormack</t>
  </si>
  <si>
    <t>Emily Andrew</t>
  </si>
  <si>
    <t>Caroline Marwick</t>
  </si>
  <si>
    <t>Heather Campbell</t>
  </si>
  <si>
    <t>Heather Gardiner</t>
  </si>
  <si>
    <t>Julie Wilson</t>
  </si>
  <si>
    <t>Julie Hoyle</t>
  </si>
  <si>
    <t>Tammy Wilson</t>
  </si>
  <si>
    <t>Kay Davies</t>
  </si>
  <si>
    <t>JSK RC</t>
  </si>
  <si>
    <t>Lauren Knowles</t>
  </si>
  <si>
    <t>Anne Sutherland</t>
  </si>
  <si>
    <t>Abi Lyall</t>
  </si>
  <si>
    <t>Elaine Walker</t>
  </si>
  <si>
    <t>Imogen Day</t>
  </si>
  <si>
    <t>No Runner</t>
  </si>
  <si>
    <t>Iona Robertson</t>
  </si>
  <si>
    <t>Justine Blaszk</t>
  </si>
  <si>
    <t>Grace Whelan</t>
  </si>
  <si>
    <t>Moray Road Runners</t>
  </si>
  <si>
    <t>Karen Norvell</t>
  </si>
  <si>
    <t>Amanda Strang</t>
  </si>
  <si>
    <t>Susan McNairney</t>
  </si>
  <si>
    <t>Victoria Teven</t>
  </si>
  <si>
    <t>Nia Bernal</t>
  </si>
  <si>
    <t>Lorna Stanger</t>
  </si>
  <si>
    <t>Linda McGee</t>
  </si>
  <si>
    <t>Maria Willox</t>
  </si>
  <si>
    <t>Susan Strachan</t>
  </si>
  <si>
    <t>North Highland Harriers</t>
  </si>
  <si>
    <t>Peterhead AC (V)</t>
  </si>
  <si>
    <t>Lorraine Coull</t>
  </si>
  <si>
    <t>Jo Ellen</t>
  </si>
  <si>
    <t>Morvern MacKenzie</t>
  </si>
  <si>
    <t>DNF</t>
  </si>
  <si>
    <t>Moray Road Runners (V)</t>
  </si>
  <si>
    <t>Peterhead AC</t>
  </si>
  <si>
    <t>Ellyn Smith</t>
  </si>
  <si>
    <t>MRR</t>
  </si>
  <si>
    <t>Danny Mcpake</t>
  </si>
  <si>
    <t>RC</t>
  </si>
  <si>
    <t>Duncan Macdonald</t>
  </si>
  <si>
    <t>Alex Ellen</t>
  </si>
  <si>
    <t>Moray Road Runners 1</t>
  </si>
  <si>
    <t>Moray Road Runners 2 (V)</t>
  </si>
  <si>
    <t>Moray Road Runners 4 (V)</t>
  </si>
  <si>
    <t>Gareth Jenkins</t>
  </si>
  <si>
    <t>Paul Rogan</t>
  </si>
  <si>
    <t>Martin Bain</t>
  </si>
  <si>
    <t>Kenny Wilson</t>
  </si>
  <si>
    <t>James Wilson</t>
  </si>
  <si>
    <t>Ewan Davidson</t>
  </si>
  <si>
    <t>Stephen Carmichael</t>
  </si>
  <si>
    <t>Colin Green</t>
  </si>
  <si>
    <t>Wayne Dashper</t>
  </si>
  <si>
    <t>Aaron Green</t>
  </si>
  <si>
    <t>John Paul Downey</t>
  </si>
  <si>
    <t>Simon Macdonald</t>
  </si>
  <si>
    <t>Kevin Morice</t>
  </si>
  <si>
    <t>Euan Cantlie</t>
  </si>
  <si>
    <t>Nigel Williams</t>
  </si>
  <si>
    <t>Lawrence Ramsay</t>
  </si>
  <si>
    <t>John Anderson</t>
  </si>
  <si>
    <t>Andrew Clark</t>
  </si>
  <si>
    <t>Jon Ward</t>
  </si>
  <si>
    <t>Dean Bowman</t>
  </si>
  <si>
    <t>David Orr</t>
  </si>
  <si>
    <t>David Spencer</t>
  </si>
  <si>
    <t>Kenny MacGruer</t>
  </si>
  <si>
    <t>John Hamilton</t>
  </si>
  <si>
    <t>Sam Greenslade</t>
  </si>
  <si>
    <t>Norman Ferguson</t>
  </si>
  <si>
    <t>Murdo Mackenzie</t>
  </si>
  <si>
    <t>Daniel Stewart</t>
  </si>
  <si>
    <t>Donald Macleod</t>
  </si>
  <si>
    <t>Gerry Connolly</t>
  </si>
  <si>
    <t>David Fraser</t>
  </si>
  <si>
    <t>Ryan McRae</t>
  </si>
  <si>
    <t>Alan Reid</t>
  </si>
  <si>
    <t>Ross Aird</t>
  </si>
  <si>
    <t>Finlay Murray</t>
  </si>
  <si>
    <t>Blair Mackay</t>
  </si>
  <si>
    <t>Ruairidh Gollan</t>
  </si>
  <si>
    <t>Eoghann Golan</t>
  </si>
  <si>
    <t>East Sutherland</t>
  </si>
  <si>
    <t>Raymond Hughes</t>
  </si>
  <si>
    <t>Andrew Morgan</t>
  </si>
  <si>
    <t>Iain Macdonald</t>
  </si>
  <si>
    <t>Colin Hall</t>
  </si>
  <si>
    <t>Max Abernethy</t>
  </si>
  <si>
    <t>Keith McIntyre</t>
  </si>
  <si>
    <t>Jonathan Buchan</t>
  </si>
  <si>
    <t>Keith Buchan</t>
  </si>
  <si>
    <t>Duncan Abernethy</t>
  </si>
  <si>
    <t>Sean Walker</t>
  </si>
  <si>
    <t>Robbie Youngson</t>
  </si>
  <si>
    <t>Robbie Cooman</t>
  </si>
  <si>
    <t>Adam Wordie</t>
  </si>
  <si>
    <t>Leon Kuehne</t>
  </si>
  <si>
    <t>Ruari Tate</t>
  </si>
  <si>
    <t>Eric Duncan</t>
  </si>
  <si>
    <t>Ryan Mackenzie</t>
  </si>
  <si>
    <t>Gavin Whiteside</t>
  </si>
  <si>
    <t>William Nicolson</t>
  </si>
  <si>
    <t>Ally Beavan</t>
  </si>
  <si>
    <t>Rob Sinclair</t>
  </si>
  <si>
    <t>Jack Ward</t>
  </si>
  <si>
    <t>Andrew Gilmore</t>
  </si>
  <si>
    <t>Steven Gregg</t>
  </si>
  <si>
    <t>Ian Meek</t>
  </si>
  <si>
    <t>Dougie Macdonald</t>
  </si>
  <si>
    <t>Javier Cabrora Valdes</t>
  </si>
  <si>
    <t>Osca Sanchez Garcia</t>
  </si>
  <si>
    <t>Jane Chisham</t>
  </si>
  <si>
    <t>Eion Coull</t>
  </si>
  <si>
    <t>Graham Bee</t>
  </si>
  <si>
    <t>Mixed NC</t>
  </si>
  <si>
    <t>Cameron Young</t>
  </si>
  <si>
    <t>Stuart Gardiner</t>
  </si>
  <si>
    <t>Luke Davidson</t>
  </si>
  <si>
    <t>John Newsom</t>
  </si>
  <si>
    <t>Rob Burnett</t>
  </si>
  <si>
    <t>Alex Sutherland</t>
  </si>
  <si>
    <t>David Cullen</t>
  </si>
  <si>
    <t>Jonny Macleod</t>
  </si>
  <si>
    <t>Inverness Harriers 2 (V)</t>
  </si>
  <si>
    <t>Stornoway RAC 1</t>
  </si>
  <si>
    <t>Stornoway RAC 2</t>
  </si>
  <si>
    <t>Fraserburgh RC 1</t>
  </si>
  <si>
    <t>Fraserburgh RC 2</t>
  </si>
  <si>
    <t>Inverness Harriers 1</t>
  </si>
  <si>
    <t>Mathew Thompson</t>
  </si>
  <si>
    <t>Mark McCluskie</t>
  </si>
  <si>
    <t>Stephen Simpson</t>
  </si>
  <si>
    <t>Tom Roche</t>
  </si>
  <si>
    <t>Thomas Blaire</t>
  </si>
  <si>
    <t>Eric Simpson</t>
  </si>
  <si>
    <t>Bryan McKinnon</t>
  </si>
  <si>
    <t>Greig Cruickshank</t>
  </si>
  <si>
    <t>Moray Road Runners 3</t>
  </si>
  <si>
    <t>Moray Road Runners 5 (V)</t>
  </si>
  <si>
    <t>HHR</t>
  </si>
  <si>
    <t>Highland Hill Runners 2 (V)</t>
  </si>
  <si>
    <t>Highland Hill Runners 3</t>
  </si>
  <si>
    <t>NC (IH &amp; SRAC)</t>
  </si>
  <si>
    <t xml:space="preserve">Constantin Form </t>
  </si>
  <si>
    <t>Gordonstoun NC unregistered athlete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</si>
</sst>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4" fillId="0" borderId="1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/>
    <xf numFmtId="2" fontId="0" fillId="0" borderId="0" xfId="0" applyNumberFormat="1"/>
    <xf numFmtId="0" fontId="4" fillId="0" borderId="1" xfId="0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/>
    <xf numFmtId="0" fontId="4" fillId="0" borderId="0" xfId="0" applyFont="1" applyFill="1" applyBorder="1"/>
    <xf numFmtId="2" fontId="2" fillId="0" borderId="0" xfId="0" applyNumberFormat="1" applyFont="1" applyFill="1" applyBorder="1"/>
    <xf numFmtId="0" fontId="4" fillId="0" borderId="0" xfId="0" applyFont="1" applyBorder="1"/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4" fillId="3" borderId="1" xfId="0" applyFont="1" applyFill="1" applyBorder="1"/>
    <xf numFmtId="2" fontId="4" fillId="0" borderId="0" xfId="0" applyNumberFormat="1" applyFont="1" applyBorder="1"/>
    <xf numFmtId="2" fontId="4" fillId="0" borderId="0" xfId="0" applyNumberFormat="1" applyFont="1" applyFill="1" applyBorder="1"/>
    <xf numFmtId="0" fontId="4" fillId="0" borderId="0" xfId="0" applyFont="1"/>
    <xf numFmtId="0" fontId="4" fillId="0" borderId="4" xfId="0" applyFont="1" applyFill="1" applyBorder="1"/>
    <xf numFmtId="2" fontId="4" fillId="0" borderId="2" xfId="0" applyNumberFormat="1" applyFont="1" applyFill="1" applyBorder="1"/>
    <xf numFmtId="2" fontId="4" fillId="0" borderId="3" xfId="0" applyNumberFormat="1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2" fontId="5" fillId="4" borderId="1" xfId="0" applyNumberFormat="1" applyFont="1" applyFill="1" applyBorder="1"/>
    <xf numFmtId="0" fontId="7" fillId="0" borderId="0" xfId="0" applyFont="1" applyFill="1" applyBorder="1"/>
    <xf numFmtId="0" fontId="8" fillId="0" borderId="0" xfId="0" applyFont="1" applyBorder="1"/>
    <xf numFmtId="0" fontId="9" fillId="0" borderId="0" xfId="0" applyFont="1"/>
    <xf numFmtId="0" fontId="6" fillId="4" borderId="1" xfId="0" applyFont="1" applyFill="1" applyBorder="1"/>
    <xf numFmtId="2" fontId="6" fillId="4" borderId="1" xfId="0" applyNumberFormat="1" applyFont="1" applyFill="1" applyBorder="1"/>
    <xf numFmtId="0" fontId="10" fillId="0" borderId="1" xfId="0" applyFont="1" applyBorder="1"/>
    <xf numFmtId="2" fontId="10" fillId="0" borderId="1" xfId="0" applyNumberFormat="1" applyFont="1" applyBorder="1"/>
    <xf numFmtId="0" fontId="10" fillId="0" borderId="1" xfId="0" applyFont="1" applyFill="1" applyBorder="1"/>
    <xf numFmtId="2" fontId="10" fillId="0" borderId="1" xfId="0" applyNumberFormat="1" applyFont="1" applyFill="1" applyBorder="1"/>
    <xf numFmtId="2" fontId="11" fillId="0" borderId="1" xfId="0" applyNumberFormat="1" applyFont="1" applyFill="1" applyBorder="1"/>
    <xf numFmtId="2" fontId="11" fillId="0" borderId="1" xfId="0" applyNumberFormat="1" applyFont="1" applyBorder="1"/>
    <xf numFmtId="0" fontId="11" fillId="0" borderId="1" xfId="0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/>
    <xf numFmtId="2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 applyFill="1" applyBorder="1"/>
    <xf numFmtId="0" fontId="9" fillId="0" borderId="0" xfId="0" applyFont="1" applyBorder="1"/>
    <xf numFmtId="2" fontId="10" fillId="0" borderId="0" xfId="0" applyNumberFormat="1" applyFont="1" applyFill="1" applyBorder="1"/>
    <xf numFmtId="0" fontId="5" fillId="0" borderId="0" xfId="0" applyFont="1" applyBorder="1"/>
    <xf numFmtId="0" fontId="10" fillId="0" borderId="1" xfId="0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3" fillId="0" borderId="3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/>
    <xf numFmtId="0" fontId="12" fillId="4" borderId="1" xfId="0" applyFont="1" applyFill="1" applyBorder="1"/>
    <xf numFmtId="0" fontId="12" fillId="4" borderId="2" xfId="0" applyFont="1" applyFill="1" applyBorder="1"/>
    <xf numFmtId="0" fontId="16" fillId="0" borderId="3" xfId="0" applyFont="1" applyFill="1" applyBorder="1"/>
    <xf numFmtId="0" fontId="16" fillId="0" borderId="0" xfId="0" applyFont="1" applyFill="1" applyBorder="1"/>
    <xf numFmtId="2" fontId="12" fillId="4" borderId="1" xfId="0" applyNumberFormat="1" applyFont="1" applyFill="1" applyBorder="1"/>
    <xf numFmtId="0" fontId="15" fillId="0" borderId="0" xfId="0" applyFont="1" applyFill="1"/>
    <xf numFmtId="0" fontId="17" fillId="0" borderId="1" xfId="0" applyFont="1" applyBorder="1"/>
    <xf numFmtId="2" fontId="17" fillId="0" borderId="1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17" fillId="0" borderId="4" xfId="0" applyFont="1" applyFill="1" applyBorder="1"/>
    <xf numFmtId="2" fontId="18" fillId="0" borderId="1" xfId="0" applyNumberFormat="1" applyFont="1" applyBorder="1"/>
    <xf numFmtId="0" fontId="18" fillId="0" borderId="1" xfId="0" applyFont="1" applyFill="1" applyBorder="1"/>
    <xf numFmtId="2" fontId="18" fillId="0" borderId="1" xfId="0" applyNumberFormat="1" applyFont="1" applyFill="1" applyBorder="1"/>
    <xf numFmtId="0" fontId="15" fillId="2" borderId="0" xfId="0" applyFont="1" applyFill="1"/>
    <xf numFmtId="0" fontId="18" fillId="0" borderId="0" xfId="0" applyFont="1" applyFill="1" applyBorder="1"/>
    <xf numFmtId="0" fontId="18" fillId="0" borderId="0" xfId="0" applyFont="1"/>
    <xf numFmtId="0" fontId="18" fillId="0" borderId="0" xfId="0" applyFont="1" applyBorder="1"/>
    <xf numFmtId="2" fontId="18" fillId="0" borderId="0" xfId="0" applyNumberFormat="1" applyFont="1" applyBorder="1"/>
    <xf numFmtId="2" fontId="18" fillId="0" borderId="2" xfId="0" applyNumberFormat="1" applyFont="1" applyFill="1" applyBorder="1"/>
    <xf numFmtId="2" fontId="18" fillId="0" borderId="3" xfId="0" applyNumberFormat="1" applyFont="1" applyFill="1" applyBorder="1"/>
    <xf numFmtId="0" fontId="15" fillId="0" borderId="0" xfId="0" applyFont="1" applyBorder="1"/>
    <xf numFmtId="0" fontId="13" fillId="0" borderId="0" xfId="0" applyFont="1" applyBorder="1"/>
    <xf numFmtId="2" fontId="13" fillId="0" borderId="0" xfId="0" applyNumberFormat="1" applyFont="1" applyBorder="1"/>
    <xf numFmtId="2" fontId="16" fillId="0" borderId="0" xfId="0" applyNumberFormat="1" applyFont="1" applyFill="1" applyBorder="1"/>
    <xf numFmtId="2" fontId="13" fillId="0" borderId="0" xfId="0" applyNumberFormat="1" applyFont="1" applyFill="1" applyBorder="1"/>
    <xf numFmtId="2" fontId="19" fillId="0" borderId="0" xfId="0" applyNumberFormat="1" applyFont="1" applyBorder="1"/>
    <xf numFmtId="0" fontId="14" fillId="0" borderId="0" xfId="0" applyFont="1" applyBorder="1"/>
    <xf numFmtId="2" fontId="15" fillId="0" borderId="0" xfId="0" applyNumberFormat="1" applyFont="1" applyBorder="1"/>
    <xf numFmtId="2" fontId="14" fillId="0" borderId="0" xfId="0" applyNumberFormat="1" applyFont="1" applyBorder="1"/>
    <xf numFmtId="0" fontId="14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0" fillId="4" borderId="1" xfId="0" applyFont="1" applyFill="1" applyBorder="1"/>
    <xf numFmtId="0" fontId="20" fillId="4" borderId="2" xfId="0" applyFont="1" applyFill="1" applyBorder="1"/>
    <xf numFmtId="0" fontId="24" fillId="0" borderId="0" xfId="0" applyFont="1" applyFill="1" applyBorder="1"/>
    <xf numFmtId="2" fontId="20" fillId="4" borderId="1" xfId="0" applyNumberFormat="1" applyFont="1" applyFill="1" applyBorder="1"/>
    <xf numFmtId="0" fontId="21" fillId="0" borderId="0" xfId="0" applyFont="1" applyBorder="1"/>
    <xf numFmtId="0" fontId="22" fillId="0" borderId="0" xfId="0" applyFont="1" applyBorder="1"/>
    <xf numFmtId="0" fontId="21" fillId="0" borderId="3" xfId="0" applyFont="1" applyBorder="1"/>
    <xf numFmtId="2" fontId="25" fillId="0" borderId="1" xfId="0" applyNumberFormat="1" applyFont="1" applyBorder="1"/>
    <xf numFmtId="0" fontId="25" fillId="0" borderId="1" xfId="0" applyFont="1" applyFill="1" applyBorder="1"/>
    <xf numFmtId="2" fontId="25" fillId="0" borderId="1" xfId="0" applyNumberFormat="1" applyFont="1" applyFill="1" applyBorder="1"/>
    <xf numFmtId="0" fontId="25" fillId="0" borderId="0" xfId="0" applyFont="1" applyFill="1" applyBorder="1"/>
    <xf numFmtId="2" fontId="25" fillId="0" borderId="0" xfId="0" applyNumberFormat="1" applyFont="1" applyFill="1" applyBorder="1"/>
    <xf numFmtId="0" fontId="25" fillId="0" borderId="0" xfId="0" applyFont="1"/>
    <xf numFmtId="0" fontId="20" fillId="0" borderId="0" xfId="0" applyFont="1" applyBorder="1"/>
    <xf numFmtId="0" fontId="25" fillId="0" borderId="0" xfId="0" applyFont="1" applyBorder="1"/>
    <xf numFmtId="2" fontId="25" fillId="0" borderId="0" xfId="0" applyNumberFormat="1" applyFont="1" applyBorder="1"/>
    <xf numFmtId="2" fontId="25" fillId="0" borderId="3" xfId="0" applyNumberFormat="1" applyFont="1" applyFill="1" applyBorder="1"/>
    <xf numFmtId="0" fontId="23" fillId="0" borderId="0" xfId="0" applyFont="1" applyBorder="1"/>
    <xf numFmtId="2" fontId="21" fillId="0" borderId="0" xfId="0" applyNumberFormat="1" applyFont="1" applyBorder="1"/>
    <xf numFmtId="2" fontId="24" fillId="0" borderId="0" xfId="0" applyNumberFormat="1" applyFont="1" applyFill="1" applyBorder="1"/>
    <xf numFmtId="2" fontId="26" fillId="0" borderId="0" xfId="0" applyNumberFormat="1" applyFont="1" applyBorder="1"/>
    <xf numFmtId="2" fontId="22" fillId="0" borderId="0" xfId="0" applyNumberFormat="1" applyFont="1" applyBorder="1"/>
    <xf numFmtId="0" fontId="22" fillId="0" borderId="0" xfId="0" applyFont="1"/>
    <xf numFmtId="2" fontId="22" fillId="0" borderId="0" xfId="0" applyNumberFormat="1" applyFont="1"/>
    <xf numFmtId="2" fontId="23" fillId="0" borderId="0" xfId="0" applyNumberFormat="1" applyFont="1"/>
    <xf numFmtId="2" fontId="17" fillId="0" borderId="1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3" borderId="1" xfId="0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right"/>
    </xf>
    <xf numFmtId="2" fontId="11" fillId="0" borderId="0" xfId="0" applyNumberFormat="1" applyFont="1" applyBorder="1"/>
    <xf numFmtId="2" fontId="3" fillId="0" borderId="0" xfId="0" applyNumberFormat="1" applyFont="1"/>
    <xf numFmtId="0" fontId="10" fillId="0" borderId="1" xfId="0" applyFont="1" applyFill="1" applyBorder="1" applyAlignment="1">
      <alignment horizontal="center"/>
    </xf>
    <xf numFmtId="0" fontId="17" fillId="3" borderId="1" xfId="0" applyFont="1" applyFill="1" applyBorder="1"/>
    <xf numFmtId="2" fontId="17" fillId="3" borderId="1" xfId="0" applyNumberFormat="1" applyFont="1" applyFill="1" applyBorder="1"/>
    <xf numFmtId="0" fontId="17" fillId="3" borderId="4" xfId="0" applyFont="1" applyFill="1" applyBorder="1"/>
    <xf numFmtId="0" fontId="17" fillId="3" borderId="4" xfId="0" applyFont="1" applyFill="1" applyBorder="1" applyAlignment="1">
      <alignment horizontal="right"/>
    </xf>
    <xf numFmtId="0" fontId="4" fillId="3" borderId="4" xfId="0" applyFont="1" applyFill="1" applyBorder="1"/>
    <xf numFmtId="2" fontId="4" fillId="3" borderId="1" xfId="0" applyNumberFormat="1" applyFont="1" applyFill="1" applyBorder="1"/>
    <xf numFmtId="2" fontId="3" fillId="3" borderId="1" xfId="0" applyNumberFormat="1" applyFont="1" applyFill="1" applyBorder="1"/>
    <xf numFmtId="0" fontId="17" fillId="0" borderId="0" xfId="0" applyFont="1" applyBorder="1"/>
    <xf numFmtId="0" fontId="17" fillId="3" borderId="0" xfId="0" applyFont="1" applyFill="1" applyBorder="1"/>
    <xf numFmtId="2" fontId="17" fillId="3" borderId="0" xfId="0" applyNumberFormat="1" applyFont="1" applyFill="1" applyBorder="1"/>
    <xf numFmtId="0" fontId="17" fillId="0" borderId="0" xfId="0" applyFont="1" applyFill="1" applyBorder="1"/>
    <xf numFmtId="2" fontId="17" fillId="0" borderId="0" xfId="0" applyNumberFormat="1" applyFont="1" applyBorder="1" applyAlignment="1">
      <alignment horizontal="right"/>
    </xf>
    <xf numFmtId="0" fontId="17" fillId="3" borderId="5" xfId="0" applyFont="1" applyFill="1" applyBorder="1"/>
    <xf numFmtId="0" fontId="3" fillId="3" borderId="1" xfId="0" applyFont="1" applyFill="1" applyBorder="1" applyAlignment="1">
      <alignment wrapText="1"/>
    </xf>
    <xf numFmtId="2" fontId="17" fillId="0" borderId="0" xfId="0" applyNumberFormat="1" applyFont="1" applyFill="1" applyBorder="1"/>
    <xf numFmtId="2" fontId="17" fillId="0" borderId="2" xfId="0" applyNumberFormat="1" applyFont="1" applyFill="1" applyBorder="1"/>
    <xf numFmtId="2" fontId="17" fillId="0" borderId="3" xfId="0" applyNumberFormat="1" applyFont="1" applyFill="1" applyBorder="1"/>
    <xf numFmtId="0" fontId="17" fillId="5" borderId="1" xfId="0" applyFont="1" applyFill="1" applyBorder="1"/>
    <xf numFmtId="2" fontId="17" fillId="5" borderId="1" xfId="0" applyNumberFormat="1" applyFont="1" applyFill="1" applyBorder="1"/>
    <xf numFmtId="0" fontId="17" fillId="5" borderId="4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2" fontId="4" fillId="5" borderId="1" xfId="0" applyNumberFormat="1" applyFont="1" applyFill="1" applyBorder="1"/>
    <xf numFmtId="0" fontId="4" fillId="5" borderId="4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2" fontId="3" fillId="5" borderId="1" xfId="0" applyNumberFormat="1" applyFont="1" applyFill="1" applyBorder="1"/>
    <xf numFmtId="2" fontId="20" fillId="4" borderId="2" xfId="0" applyNumberFormat="1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2" fontId="5" fillId="4" borderId="2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4" fillId="0" borderId="7" xfId="0" applyFont="1" applyFill="1" applyBorder="1"/>
    <xf numFmtId="0" fontId="11" fillId="0" borderId="7" xfId="0" applyFont="1" applyFill="1" applyBorder="1"/>
    <xf numFmtId="2" fontId="11" fillId="0" borderId="7" xfId="0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6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9" sqref="B19"/>
    </sheetView>
  </sheetViews>
  <sheetFormatPr defaultRowHeight="12.75" x14ac:dyDescent="0.2"/>
  <cols>
    <col min="1" max="1" width="10.28515625" style="95" customWidth="1"/>
    <col min="2" max="2" width="31" style="95" customWidth="1"/>
    <col min="3" max="3" width="9" style="95" customWidth="1"/>
    <col min="4" max="4" width="13.28515625" style="120" bestFit="1" customWidth="1"/>
    <col min="5" max="5" width="12.28515625" style="120" customWidth="1"/>
    <col min="6" max="6" width="27.28515625" style="95" customWidth="1"/>
    <col min="7" max="7" width="9.85546875" style="95" customWidth="1"/>
    <col min="8" max="8" width="13" style="120" customWidth="1"/>
    <col min="9" max="9" width="14" style="95" customWidth="1"/>
    <col min="10" max="10" width="28.28515625" style="95" customWidth="1"/>
    <col min="11" max="11" width="9" style="95" customWidth="1"/>
    <col min="12" max="12" width="13" style="120" customWidth="1"/>
    <col min="13" max="13" width="12.28515625" style="95" customWidth="1"/>
    <col min="14" max="14" width="28.5703125" style="95" customWidth="1"/>
    <col min="15" max="15" width="9.7109375" style="95" customWidth="1"/>
    <col min="16" max="16" width="12.42578125" style="95" customWidth="1"/>
    <col min="17" max="17" width="12.5703125" style="95" customWidth="1"/>
    <col min="18" max="16384" width="9.140625" style="95"/>
  </cols>
  <sheetData>
    <row r="1" spans="1:17" ht="20.100000000000001" customHeight="1" x14ac:dyDescent="0.25">
      <c r="A1" s="166" t="s">
        <v>20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93"/>
      <c r="P1" s="93"/>
      <c r="Q1" s="94"/>
    </row>
    <row r="2" spans="1:17" ht="20.100000000000001" customHeight="1" x14ac:dyDescent="0.25">
      <c r="A2" s="96" t="s">
        <v>0</v>
      </c>
      <c r="B2" s="162" t="s">
        <v>1</v>
      </c>
      <c r="C2" s="163"/>
      <c r="D2" s="163"/>
      <c r="E2" s="164"/>
      <c r="F2" s="165" t="s">
        <v>2</v>
      </c>
      <c r="G2" s="163"/>
      <c r="H2" s="163"/>
      <c r="I2" s="164"/>
      <c r="J2" s="162" t="s">
        <v>3</v>
      </c>
      <c r="K2" s="163"/>
      <c r="L2" s="163"/>
      <c r="M2" s="164"/>
      <c r="N2" s="97"/>
      <c r="O2" s="98"/>
      <c r="P2" s="98"/>
      <c r="Q2" s="98"/>
    </row>
    <row r="3" spans="1:17" ht="20.100000000000001" customHeight="1" x14ac:dyDescent="0.25">
      <c r="A3" s="96"/>
      <c r="B3" s="96" t="s">
        <v>4</v>
      </c>
      <c r="C3" s="96" t="s">
        <v>5</v>
      </c>
      <c r="D3" s="99" t="s">
        <v>6</v>
      </c>
      <c r="E3" s="99" t="s">
        <v>7</v>
      </c>
      <c r="F3" s="96" t="s">
        <v>4</v>
      </c>
      <c r="G3" s="96" t="s">
        <v>5</v>
      </c>
      <c r="H3" s="99" t="s">
        <v>6</v>
      </c>
      <c r="I3" s="96" t="s">
        <v>7</v>
      </c>
      <c r="J3" s="96" t="s">
        <v>4</v>
      </c>
      <c r="K3" s="96" t="s">
        <v>5</v>
      </c>
      <c r="L3" s="99" t="s">
        <v>6</v>
      </c>
      <c r="M3" s="99" t="s">
        <v>7</v>
      </c>
      <c r="N3" s="97" t="s">
        <v>8</v>
      </c>
      <c r="O3" s="98"/>
      <c r="P3" s="98"/>
      <c r="Q3" s="98"/>
    </row>
    <row r="4" spans="1:17" ht="19.5" customHeight="1" x14ac:dyDescent="0.25">
      <c r="A4" s="66">
        <v>55</v>
      </c>
      <c r="B4" s="66" t="s">
        <v>52</v>
      </c>
      <c r="C4" s="66">
        <v>1</v>
      </c>
      <c r="D4" s="67">
        <v>9.06</v>
      </c>
      <c r="E4" s="67">
        <f t="shared" ref="E4:E18" si="0">D4</f>
        <v>9.06</v>
      </c>
      <c r="F4" s="135" t="s">
        <v>53</v>
      </c>
      <c r="G4" s="135">
        <v>1</v>
      </c>
      <c r="H4" s="136">
        <v>8.4</v>
      </c>
      <c r="I4" s="136">
        <v>17.46</v>
      </c>
      <c r="J4" s="135" t="s">
        <v>54</v>
      </c>
      <c r="K4" s="137">
        <v>1</v>
      </c>
      <c r="L4" s="136">
        <v>8.27</v>
      </c>
      <c r="M4" s="136">
        <v>26.13</v>
      </c>
      <c r="N4" s="66" t="s">
        <v>55</v>
      </c>
      <c r="O4" s="100"/>
      <c r="P4" s="100"/>
      <c r="Q4" s="101"/>
    </row>
    <row r="5" spans="1:17" ht="20.100000000000001" customHeight="1" x14ac:dyDescent="0.25">
      <c r="A5" s="66">
        <v>56</v>
      </c>
      <c r="B5" s="66" t="s">
        <v>56</v>
      </c>
      <c r="C5" s="66">
        <v>2</v>
      </c>
      <c r="D5" s="67">
        <v>9.23</v>
      </c>
      <c r="E5" s="67">
        <f t="shared" si="0"/>
        <v>9.23</v>
      </c>
      <c r="F5" s="135" t="s">
        <v>57</v>
      </c>
      <c r="G5" s="135">
        <v>2</v>
      </c>
      <c r="H5" s="136">
        <f>(I5-E5)</f>
        <v>9.0599999999999987</v>
      </c>
      <c r="I5" s="136">
        <v>18.29</v>
      </c>
      <c r="J5" s="135" t="s">
        <v>58</v>
      </c>
      <c r="K5" s="137">
        <v>2</v>
      </c>
      <c r="L5" s="136">
        <v>8.58</v>
      </c>
      <c r="M5" s="136">
        <v>27.27</v>
      </c>
      <c r="N5" s="66" t="str">
        <f>N4</f>
        <v>Inverness Harriers</v>
      </c>
      <c r="O5" s="100"/>
      <c r="P5" s="100"/>
      <c r="Q5" s="101"/>
    </row>
    <row r="6" spans="1:17" ht="20.100000000000001" customHeight="1" x14ac:dyDescent="0.25">
      <c r="A6" s="66">
        <v>58</v>
      </c>
      <c r="B6" s="66" t="s">
        <v>59</v>
      </c>
      <c r="C6" s="66">
        <v>6</v>
      </c>
      <c r="D6" s="67">
        <v>10.35</v>
      </c>
      <c r="E6" s="67">
        <f t="shared" si="0"/>
        <v>10.35</v>
      </c>
      <c r="F6" s="135" t="s">
        <v>60</v>
      </c>
      <c r="G6" s="135">
        <v>5</v>
      </c>
      <c r="H6" s="136">
        <f>(I6-E6)</f>
        <v>10.119999999999999</v>
      </c>
      <c r="I6" s="136">
        <v>20.47</v>
      </c>
      <c r="J6" s="135" t="s">
        <v>61</v>
      </c>
      <c r="K6" s="147">
        <v>3</v>
      </c>
      <c r="L6" s="136">
        <v>8.52</v>
      </c>
      <c r="M6" s="136">
        <v>29.39</v>
      </c>
      <c r="N6" s="66" t="s">
        <v>62</v>
      </c>
      <c r="O6" s="100"/>
      <c r="P6" s="100"/>
      <c r="Q6" s="101"/>
    </row>
    <row r="7" spans="1:17" ht="20.100000000000001" customHeight="1" x14ac:dyDescent="0.25">
      <c r="A7" s="66">
        <v>46</v>
      </c>
      <c r="B7" s="66" t="s">
        <v>27</v>
      </c>
      <c r="C7" s="66">
        <v>8</v>
      </c>
      <c r="D7" s="67">
        <v>10.51</v>
      </c>
      <c r="E7" s="67">
        <f t="shared" si="0"/>
        <v>10.51</v>
      </c>
      <c r="F7" s="66" t="s">
        <v>28</v>
      </c>
      <c r="G7" s="66">
        <v>6</v>
      </c>
      <c r="H7" s="136">
        <f>(I7-E7)</f>
        <v>10.069999999999999</v>
      </c>
      <c r="I7" s="69">
        <v>20.58</v>
      </c>
      <c r="J7" s="66" t="s">
        <v>29</v>
      </c>
      <c r="K7" s="70">
        <v>4</v>
      </c>
      <c r="L7" s="136">
        <v>9.4700000000000006</v>
      </c>
      <c r="M7" s="67">
        <v>30.45</v>
      </c>
      <c r="N7" s="66" t="s">
        <v>30</v>
      </c>
      <c r="O7" s="98"/>
      <c r="P7" s="98"/>
      <c r="Q7" s="98"/>
    </row>
    <row r="8" spans="1:17" ht="20.100000000000001" customHeight="1" x14ac:dyDescent="0.25">
      <c r="A8" s="66">
        <v>45</v>
      </c>
      <c r="B8" s="66" t="s">
        <v>23</v>
      </c>
      <c r="C8" s="66">
        <v>4</v>
      </c>
      <c r="D8" s="67">
        <v>9.57</v>
      </c>
      <c r="E8" s="67">
        <f t="shared" si="0"/>
        <v>9.57</v>
      </c>
      <c r="F8" s="66" t="s">
        <v>24</v>
      </c>
      <c r="G8" s="66">
        <v>3</v>
      </c>
      <c r="H8" s="136">
        <v>10.39</v>
      </c>
      <c r="I8" s="69">
        <v>20.36</v>
      </c>
      <c r="J8" s="66" t="s">
        <v>25</v>
      </c>
      <c r="K8" s="70">
        <v>5</v>
      </c>
      <c r="L8" s="136">
        <v>10.34</v>
      </c>
      <c r="M8" s="67">
        <v>31.1</v>
      </c>
      <c r="N8" s="66" t="s">
        <v>26</v>
      </c>
      <c r="O8" s="98"/>
      <c r="P8" s="98"/>
      <c r="Q8" s="98"/>
    </row>
    <row r="9" spans="1:17" ht="19.5" customHeight="1" x14ac:dyDescent="0.25">
      <c r="A9" s="66">
        <v>59</v>
      </c>
      <c r="B9" s="66" t="s">
        <v>63</v>
      </c>
      <c r="C9" s="66">
        <v>7</v>
      </c>
      <c r="D9" s="67">
        <v>10.43</v>
      </c>
      <c r="E9" s="67">
        <f t="shared" si="0"/>
        <v>10.43</v>
      </c>
      <c r="F9" s="135" t="s">
        <v>64</v>
      </c>
      <c r="G9" s="135">
        <v>7</v>
      </c>
      <c r="H9" s="136">
        <v>10.33</v>
      </c>
      <c r="I9" s="136">
        <v>21.16</v>
      </c>
      <c r="J9" s="135" t="s">
        <v>65</v>
      </c>
      <c r="K9" s="137">
        <v>6</v>
      </c>
      <c r="L9" s="136">
        <v>9.59</v>
      </c>
      <c r="M9" s="136">
        <v>31.15</v>
      </c>
      <c r="N9" s="66" t="s">
        <v>62</v>
      </c>
      <c r="O9" s="100"/>
      <c r="P9" s="100"/>
      <c r="Q9" s="101"/>
    </row>
    <row r="10" spans="1:17" ht="19.5" customHeight="1" x14ac:dyDescent="0.25">
      <c r="A10" s="66">
        <v>47</v>
      </c>
      <c r="B10" s="66" t="s">
        <v>31</v>
      </c>
      <c r="C10" s="66">
        <v>5</v>
      </c>
      <c r="D10" s="67">
        <v>10.220000000000001</v>
      </c>
      <c r="E10" s="67">
        <f t="shared" si="0"/>
        <v>10.220000000000001</v>
      </c>
      <c r="F10" s="66" t="s">
        <v>32</v>
      </c>
      <c r="G10" s="66">
        <v>8</v>
      </c>
      <c r="H10" s="136">
        <f>(I10-E10)</f>
        <v>11.06</v>
      </c>
      <c r="I10" s="69">
        <v>21.28</v>
      </c>
      <c r="J10" s="66" t="s">
        <v>33</v>
      </c>
      <c r="K10" s="70">
        <v>7</v>
      </c>
      <c r="L10" s="136">
        <v>9.4700000000000006</v>
      </c>
      <c r="M10" s="67">
        <v>31.23</v>
      </c>
      <c r="N10" s="68" t="s">
        <v>30</v>
      </c>
      <c r="O10" s="98"/>
      <c r="P10" s="98"/>
      <c r="Q10" s="98"/>
    </row>
    <row r="11" spans="1:17" ht="18.75" customHeight="1" x14ac:dyDescent="0.25">
      <c r="A11" s="66">
        <v>52</v>
      </c>
      <c r="B11" s="66" t="s">
        <v>46</v>
      </c>
      <c r="C11" s="66">
        <v>10</v>
      </c>
      <c r="D11" s="67">
        <v>11.48</v>
      </c>
      <c r="E11" s="67">
        <f t="shared" si="0"/>
        <v>11.48</v>
      </c>
      <c r="F11" s="66" t="s">
        <v>47</v>
      </c>
      <c r="G11" s="66">
        <v>9</v>
      </c>
      <c r="H11" s="136">
        <v>10.41</v>
      </c>
      <c r="I11" s="67">
        <v>22.29</v>
      </c>
      <c r="J11" s="66" t="s">
        <v>48</v>
      </c>
      <c r="K11" s="70">
        <v>8</v>
      </c>
      <c r="L11" s="136">
        <v>8.56</v>
      </c>
      <c r="M11" s="67">
        <v>31.25</v>
      </c>
      <c r="N11" s="66" t="str">
        <f>N10</f>
        <v>Gordonstoun School</v>
      </c>
      <c r="O11" s="102"/>
      <c r="P11" s="100"/>
      <c r="Q11" s="101"/>
    </row>
    <row r="12" spans="1:17" ht="18" customHeight="1" x14ac:dyDescent="0.25">
      <c r="A12" s="66">
        <v>60</v>
      </c>
      <c r="B12" s="66" t="s">
        <v>66</v>
      </c>
      <c r="C12" s="66">
        <v>3</v>
      </c>
      <c r="D12" s="67">
        <v>9.4700000000000006</v>
      </c>
      <c r="E12" s="67">
        <f t="shared" si="0"/>
        <v>9.4700000000000006</v>
      </c>
      <c r="F12" s="135" t="s">
        <v>67</v>
      </c>
      <c r="G12" s="135">
        <v>4</v>
      </c>
      <c r="H12" s="136">
        <v>10.57</v>
      </c>
      <c r="I12" s="136">
        <v>20.440000000000001</v>
      </c>
      <c r="J12" s="135" t="s">
        <v>68</v>
      </c>
      <c r="K12" s="137">
        <v>9</v>
      </c>
      <c r="L12" s="136">
        <v>10.51</v>
      </c>
      <c r="M12" s="136">
        <v>31.35</v>
      </c>
      <c r="N12" s="66" t="s">
        <v>69</v>
      </c>
      <c r="O12" s="102"/>
      <c r="P12" s="100"/>
      <c r="Q12" s="101"/>
    </row>
    <row r="13" spans="1:17" ht="18" customHeight="1" x14ac:dyDescent="0.25">
      <c r="A13" s="66">
        <v>61</v>
      </c>
      <c r="B13" s="66" t="s">
        <v>70</v>
      </c>
      <c r="C13" s="66">
        <v>13</v>
      </c>
      <c r="D13" s="67">
        <v>12.57</v>
      </c>
      <c r="E13" s="67">
        <f t="shared" si="0"/>
        <v>12.57</v>
      </c>
      <c r="F13" s="135" t="s">
        <v>71</v>
      </c>
      <c r="G13" s="135">
        <v>12</v>
      </c>
      <c r="H13" s="136">
        <v>10.31</v>
      </c>
      <c r="I13" s="136">
        <v>23.32</v>
      </c>
      <c r="J13" s="135" t="s">
        <v>72</v>
      </c>
      <c r="K13" s="137">
        <v>10</v>
      </c>
      <c r="L13" s="136">
        <v>9.44</v>
      </c>
      <c r="M13" s="136">
        <v>33.159999999999997</v>
      </c>
      <c r="N13" s="66" t="s">
        <v>73</v>
      </c>
      <c r="O13" s="100"/>
      <c r="P13" s="100"/>
      <c r="Q13" s="101"/>
    </row>
    <row r="14" spans="1:17" ht="18" customHeight="1" x14ac:dyDescent="0.25">
      <c r="A14" s="66">
        <v>51</v>
      </c>
      <c r="B14" s="66" t="s">
        <v>43</v>
      </c>
      <c r="C14" s="66">
        <v>9</v>
      </c>
      <c r="D14" s="67">
        <v>11.09</v>
      </c>
      <c r="E14" s="67">
        <f t="shared" si="0"/>
        <v>11.09</v>
      </c>
      <c r="F14" s="66" t="s">
        <v>44</v>
      </c>
      <c r="G14" s="66">
        <v>11</v>
      </c>
      <c r="H14" s="136">
        <f>(I14-E14)</f>
        <v>12.11</v>
      </c>
      <c r="I14" s="67">
        <v>23.2</v>
      </c>
      <c r="J14" s="66" t="s">
        <v>45</v>
      </c>
      <c r="K14" s="70">
        <v>11</v>
      </c>
      <c r="L14" s="136">
        <f>(M14-I14)</f>
        <v>11.16</v>
      </c>
      <c r="M14" s="67">
        <v>34.36</v>
      </c>
      <c r="N14" s="66" t="s">
        <v>30</v>
      </c>
      <c r="O14" s="100"/>
      <c r="P14" s="100"/>
      <c r="Q14" s="101"/>
    </row>
    <row r="15" spans="1:17" ht="18" customHeight="1" x14ac:dyDescent="0.25">
      <c r="A15" s="66">
        <v>50</v>
      </c>
      <c r="B15" s="66" t="s">
        <v>40</v>
      </c>
      <c r="C15" s="66">
        <v>14</v>
      </c>
      <c r="D15" s="67">
        <v>13.1</v>
      </c>
      <c r="E15" s="67">
        <f t="shared" si="0"/>
        <v>13.1</v>
      </c>
      <c r="F15" s="66" t="s">
        <v>41</v>
      </c>
      <c r="G15" s="66">
        <v>14</v>
      </c>
      <c r="H15" s="136">
        <f>(I15-E15)</f>
        <v>12.200000000000001</v>
      </c>
      <c r="I15" s="67">
        <v>25.3</v>
      </c>
      <c r="J15" s="66" t="s">
        <v>42</v>
      </c>
      <c r="K15" s="70">
        <v>12</v>
      </c>
      <c r="L15" s="136">
        <v>9.3699999999999992</v>
      </c>
      <c r="M15" s="67">
        <v>35.07</v>
      </c>
      <c r="N15" s="66" t="s">
        <v>30</v>
      </c>
      <c r="O15" s="100"/>
      <c r="P15" s="100"/>
      <c r="Q15" s="101"/>
    </row>
    <row r="16" spans="1:17" ht="18" customHeight="1" x14ac:dyDescent="0.25">
      <c r="A16" s="66">
        <v>48</v>
      </c>
      <c r="B16" s="66" t="s">
        <v>34</v>
      </c>
      <c r="C16" s="66">
        <v>11</v>
      </c>
      <c r="D16" s="67">
        <v>12.21</v>
      </c>
      <c r="E16" s="67">
        <f t="shared" si="0"/>
        <v>12.21</v>
      </c>
      <c r="F16" s="66" t="s">
        <v>35</v>
      </c>
      <c r="G16" s="66">
        <v>10</v>
      </c>
      <c r="H16" s="136">
        <v>10.56</v>
      </c>
      <c r="I16" s="69">
        <v>23.17</v>
      </c>
      <c r="J16" s="66" t="s">
        <v>36</v>
      </c>
      <c r="K16" s="70">
        <v>13</v>
      </c>
      <c r="L16" s="136">
        <f>(M16-I16)</f>
        <v>12.089999999999996</v>
      </c>
      <c r="M16" s="67">
        <v>35.26</v>
      </c>
      <c r="N16" s="68" t="s">
        <v>30</v>
      </c>
      <c r="O16" s="98"/>
      <c r="P16" s="98"/>
      <c r="Q16" s="98"/>
    </row>
    <row r="17" spans="1:17" ht="18" customHeight="1" x14ac:dyDescent="0.25">
      <c r="A17" s="66">
        <v>53</v>
      </c>
      <c r="B17" s="66" t="s">
        <v>49</v>
      </c>
      <c r="C17" s="66">
        <v>12</v>
      </c>
      <c r="D17" s="67">
        <v>12.53</v>
      </c>
      <c r="E17" s="67">
        <f t="shared" si="0"/>
        <v>12.53</v>
      </c>
      <c r="F17" s="135" t="s">
        <v>50</v>
      </c>
      <c r="G17" s="135">
        <v>13</v>
      </c>
      <c r="H17" s="136">
        <v>11.51</v>
      </c>
      <c r="I17" s="136">
        <v>24.44</v>
      </c>
      <c r="J17" s="135" t="s">
        <v>51</v>
      </c>
      <c r="K17" s="137">
        <v>14</v>
      </c>
      <c r="L17" s="136">
        <v>11.52</v>
      </c>
      <c r="M17" s="136">
        <v>36.36</v>
      </c>
      <c r="N17" s="66" t="str">
        <f>N16</f>
        <v>Gordonstoun School</v>
      </c>
      <c r="O17" s="100"/>
      <c r="P17" s="100"/>
      <c r="Q17" s="101"/>
    </row>
    <row r="18" spans="1:17" ht="18" customHeight="1" x14ac:dyDescent="0.25">
      <c r="A18" s="66">
        <v>49</v>
      </c>
      <c r="B18" s="66" t="s">
        <v>37</v>
      </c>
      <c r="C18" s="66">
        <v>15</v>
      </c>
      <c r="D18" s="67">
        <v>13.28</v>
      </c>
      <c r="E18" s="67">
        <f t="shared" si="0"/>
        <v>13.28</v>
      </c>
      <c r="F18" s="66" t="s">
        <v>38</v>
      </c>
      <c r="G18" s="66">
        <v>15</v>
      </c>
      <c r="H18" s="136">
        <f>(I18-E18)</f>
        <v>12.230000000000002</v>
      </c>
      <c r="I18" s="67">
        <v>25.51</v>
      </c>
      <c r="J18" s="66" t="s">
        <v>39</v>
      </c>
      <c r="K18" s="70">
        <v>15</v>
      </c>
      <c r="L18" s="136">
        <v>11.5</v>
      </c>
      <c r="M18" s="67">
        <v>37.409999999999997</v>
      </c>
      <c r="N18" s="66" t="str">
        <f>N17</f>
        <v>Gordonstoun School</v>
      </c>
      <c r="O18" s="98"/>
      <c r="P18" s="98"/>
      <c r="Q18" s="98"/>
    </row>
    <row r="19" spans="1:17" ht="18.75" customHeight="1" x14ac:dyDescent="0.25">
      <c r="A19" s="66"/>
      <c r="B19" s="135"/>
      <c r="C19" s="135"/>
      <c r="D19" s="136"/>
      <c r="E19" s="136"/>
      <c r="F19" s="135"/>
      <c r="G19" s="135"/>
      <c r="H19" s="136"/>
      <c r="I19" s="136"/>
      <c r="J19" s="66"/>
      <c r="K19" s="70"/>
      <c r="L19" s="121"/>
      <c r="M19" s="121"/>
      <c r="N19" s="66"/>
      <c r="O19" s="100"/>
      <c r="P19" s="100"/>
      <c r="Q19" s="101"/>
    </row>
    <row r="20" spans="1:17" ht="18.75" customHeight="1" x14ac:dyDescent="0.25">
      <c r="A20" s="142"/>
      <c r="B20" s="143"/>
      <c r="C20" s="143"/>
      <c r="D20" s="144"/>
      <c r="E20" s="144"/>
      <c r="F20" s="143"/>
      <c r="G20" s="143"/>
      <c r="H20" s="144"/>
      <c r="I20" s="144"/>
      <c r="J20" s="142"/>
      <c r="K20" s="145"/>
      <c r="L20" s="146"/>
      <c r="M20" s="146"/>
      <c r="N20" s="142"/>
      <c r="O20" s="100"/>
      <c r="P20" s="100"/>
      <c r="Q20" s="101"/>
    </row>
    <row r="21" spans="1:17" ht="14.25" x14ac:dyDescent="0.2">
      <c r="A21" s="106"/>
      <c r="B21" s="106"/>
      <c r="C21" s="106"/>
      <c r="D21" s="107"/>
      <c r="E21" s="107"/>
      <c r="F21" s="106"/>
      <c r="G21" s="106"/>
      <c r="H21" s="107"/>
      <c r="I21" s="106"/>
      <c r="J21" s="106"/>
      <c r="K21" s="106"/>
      <c r="L21" s="107"/>
      <c r="M21" s="107"/>
      <c r="N21" s="106"/>
      <c r="O21" s="100"/>
      <c r="P21" s="100"/>
      <c r="Q21" s="101"/>
    </row>
    <row r="22" spans="1:17" ht="15" x14ac:dyDescent="0.25">
      <c r="A22" s="108"/>
      <c r="B22" s="52" t="s">
        <v>14</v>
      </c>
      <c r="C22" s="110"/>
      <c r="D22" s="111"/>
      <c r="E22" s="111"/>
      <c r="F22" s="110"/>
      <c r="G22" s="106"/>
      <c r="H22" s="107"/>
      <c r="I22" s="104" t="s">
        <v>9</v>
      </c>
      <c r="J22" s="104"/>
      <c r="K22" s="104"/>
      <c r="L22" s="105"/>
      <c r="M22" s="112"/>
      <c r="N22" s="108"/>
      <c r="O22" s="100"/>
      <c r="P22" s="100"/>
      <c r="Q22" s="101"/>
    </row>
    <row r="23" spans="1:17" ht="18" x14ac:dyDescent="0.25">
      <c r="A23" s="108">
        <v>1</v>
      </c>
      <c r="B23" s="66" t="s">
        <v>55</v>
      </c>
      <c r="C23" s="110"/>
      <c r="D23" s="111"/>
      <c r="E23" s="111"/>
      <c r="F23" s="111"/>
      <c r="G23" s="106"/>
      <c r="H23" s="107"/>
      <c r="I23" s="104">
        <v>1</v>
      </c>
      <c r="J23" s="5" t="s">
        <v>118</v>
      </c>
      <c r="K23" s="17" t="s">
        <v>116</v>
      </c>
      <c r="L23" s="103">
        <v>8.27</v>
      </c>
      <c r="M23" s="112"/>
      <c r="N23" s="110"/>
      <c r="O23" s="100"/>
      <c r="P23" s="100"/>
      <c r="Q23" s="101"/>
    </row>
    <row r="24" spans="1:17" ht="18" x14ac:dyDescent="0.25">
      <c r="A24" s="108">
        <v>2</v>
      </c>
      <c r="B24" s="66" t="str">
        <f>B23</f>
        <v>Inverness Harriers</v>
      </c>
      <c r="C24" s="110"/>
      <c r="D24" s="111"/>
      <c r="E24" s="111"/>
      <c r="F24" s="110"/>
      <c r="G24" s="106"/>
      <c r="H24" s="107"/>
      <c r="I24" s="104">
        <v>2</v>
      </c>
      <c r="J24" s="5" t="s">
        <v>117</v>
      </c>
      <c r="K24" s="17" t="s">
        <v>116</v>
      </c>
      <c r="L24" s="103">
        <v>8.4</v>
      </c>
      <c r="M24" s="112"/>
      <c r="N24" s="110"/>
      <c r="O24" s="100"/>
      <c r="P24" s="100"/>
      <c r="Q24" s="101"/>
    </row>
    <row r="25" spans="1:17" ht="18" x14ac:dyDescent="0.25">
      <c r="A25" s="108">
        <v>3</v>
      </c>
      <c r="B25" s="66" t="s">
        <v>62</v>
      </c>
      <c r="C25" s="110"/>
      <c r="D25" s="111"/>
      <c r="E25" s="111"/>
      <c r="F25" s="110"/>
      <c r="G25" s="106"/>
      <c r="H25" s="107"/>
      <c r="I25" s="104">
        <v>3</v>
      </c>
      <c r="J25" s="5" t="s">
        <v>182</v>
      </c>
      <c r="K25" s="17" t="s">
        <v>183</v>
      </c>
      <c r="L25" s="103">
        <v>8.52</v>
      </c>
      <c r="M25" s="112"/>
      <c r="N25" s="110"/>
      <c r="O25" s="107"/>
      <c r="P25" s="107"/>
      <c r="Q25" s="101"/>
    </row>
    <row r="26" spans="1:17" ht="15" x14ac:dyDescent="0.2">
      <c r="A26" s="98"/>
      <c r="B26" s="113"/>
      <c r="C26" s="100"/>
      <c r="D26" s="100"/>
      <c r="E26" s="114"/>
      <c r="F26" s="110"/>
      <c r="G26" s="98"/>
      <c r="H26" s="115"/>
      <c r="I26" s="106"/>
      <c r="J26" s="110"/>
      <c r="K26" s="107"/>
      <c r="L26" s="107"/>
      <c r="M26" s="115"/>
      <c r="N26" s="110"/>
      <c r="O26" s="100"/>
      <c r="P26" s="100"/>
      <c r="Q26" s="101"/>
    </row>
    <row r="27" spans="1:17" ht="15.75" x14ac:dyDescent="0.25">
      <c r="A27" s="108"/>
      <c r="B27" s="109"/>
      <c r="C27" s="110"/>
      <c r="D27" s="111"/>
      <c r="E27" s="111"/>
      <c r="F27" s="113"/>
      <c r="G27" s="98"/>
      <c r="H27" s="115"/>
      <c r="I27" s="106"/>
      <c r="J27" s="110"/>
      <c r="K27" s="107"/>
      <c r="L27" s="107"/>
      <c r="M27" s="115"/>
      <c r="N27" s="113"/>
      <c r="O27" s="100"/>
      <c r="P27" s="100"/>
      <c r="Q27" s="101"/>
    </row>
    <row r="28" spans="1:17" ht="15" x14ac:dyDescent="0.2">
      <c r="A28" s="108"/>
      <c r="B28" s="110"/>
      <c r="C28" s="110"/>
      <c r="D28" s="111"/>
      <c r="E28" s="111"/>
      <c r="F28" s="113"/>
      <c r="G28" s="98"/>
      <c r="H28" s="115"/>
      <c r="I28" s="98"/>
      <c r="J28" s="106"/>
      <c r="K28" s="98"/>
      <c r="L28" s="115"/>
      <c r="M28" s="115"/>
      <c r="N28" s="106"/>
      <c r="O28" s="100"/>
      <c r="P28" s="100"/>
      <c r="Q28" s="101"/>
    </row>
    <row r="29" spans="1:17" ht="14.25" x14ac:dyDescent="0.2">
      <c r="A29" s="108"/>
      <c r="B29" s="110"/>
      <c r="C29" s="110"/>
      <c r="D29" s="111"/>
      <c r="E29" s="111"/>
      <c r="F29" s="100"/>
      <c r="G29" s="100"/>
      <c r="H29" s="114"/>
      <c r="I29" s="100"/>
      <c r="J29" s="100"/>
      <c r="K29" s="100"/>
      <c r="L29" s="114"/>
      <c r="M29" s="100"/>
      <c r="N29" s="100"/>
      <c r="O29" s="100"/>
      <c r="P29" s="100"/>
      <c r="Q29" s="101"/>
    </row>
    <row r="30" spans="1:17" ht="14.25" x14ac:dyDescent="0.2">
      <c r="A30" s="108"/>
      <c r="B30" s="110"/>
      <c r="C30" s="110"/>
      <c r="D30" s="111"/>
      <c r="E30" s="111"/>
      <c r="F30" s="100"/>
      <c r="G30" s="100"/>
      <c r="H30" s="114"/>
      <c r="I30" s="100"/>
      <c r="J30" s="100"/>
      <c r="K30" s="100"/>
      <c r="L30" s="114"/>
      <c r="M30" s="100"/>
      <c r="N30" s="100"/>
      <c r="O30" s="100"/>
      <c r="P30" s="100"/>
      <c r="Q30" s="101"/>
    </row>
    <row r="31" spans="1:17" x14ac:dyDescent="0.2">
      <c r="A31" s="100"/>
      <c r="B31" s="100"/>
      <c r="C31" s="100"/>
      <c r="D31" s="114"/>
      <c r="E31" s="114"/>
      <c r="F31" s="100"/>
      <c r="G31" s="100"/>
      <c r="H31" s="114"/>
      <c r="I31" s="100"/>
      <c r="J31" s="100"/>
      <c r="K31" s="100"/>
      <c r="L31" s="114"/>
      <c r="M31" s="100"/>
      <c r="N31" s="100"/>
      <c r="O31" s="100"/>
      <c r="P31" s="100"/>
      <c r="Q31" s="101"/>
    </row>
    <row r="32" spans="1:17" x14ac:dyDescent="0.2">
      <c r="A32" s="100"/>
      <c r="B32" s="100"/>
      <c r="C32" s="100"/>
      <c r="D32" s="114"/>
      <c r="E32" s="114"/>
      <c r="F32" s="100"/>
      <c r="G32" s="100"/>
      <c r="H32" s="114"/>
      <c r="I32" s="100"/>
      <c r="J32" s="100"/>
      <c r="K32" s="100"/>
      <c r="L32" s="114"/>
      <c r="M32" s="100"/>
      <c r="N32" s="100"/>
      <c r="O32" s="100"/>
      <c r="P32" s="100"/>
      <c r="Q32" s="101"/>
    </row>
    <row r="33" spans="1:17" x14ac:dyDescent="0.2">
      <c r="A33" s="100"/>
      <c r="B33" s="100"/>
      <c r="C33" s="100"/>
      <c r="D33" s="116"/>
      <c r="E33" s="114"/>
      <c r="F33" s="100"/>
      <c r="G33" s="100"/>
      <c r="H33" s="114"/>
      <c r="I33" s="100"/>
      <c r="J33" s="100"/>
      <c r="K33" s="100"/>
      <c r="L33" s="114"/>
      <c r="M33" s="100"/>
      <c r="N33" s="100"/>
      <c r="O33" s="100"/>
      <c r="P33" s="100"/>
      <c r="Q33" s="101"/>
    </row>
    <row r="34" spans="1:17" x14ac:dyDescent="0.2">
      <c r="A34" s="100"/>
      <c r="B34" s="100"/>
      <c r="C34" s="100"/>
      <c r="D34" s="114"/>
      <c r="E34" s="114"/>
      <c r="F34" s="100"/>
      <c r="G34" s="100"/>
      <c r="H34" s="114"/>
      <c r="I34" s="2" t="s">
        <v>18</v>
      </c>
      <c r="J34" s="100"/>
      <c r="K34" s="100"/>
      <c r="L34" s="114"/>
      <c r="M34" s="100"/>
      <c r="N34" s="100"/>
      <c r="O34" s="100"/>
      <c r="P34" s="100"/>
      <c r="Q34" s="101"/>
    </row>
    <row r="35" spans="1:17" x14ac:dyDescent="0.2">
      <c r="A35" s="100"/>
      <c r="B35" s="100"/>
      <c r="C35" s="100"/>
      <c r="D35" s="114"/>
      <c r="E35" s="114"/>
      <c r="F35" s="100"/>
      <c r="G35" s="100"/>
      <c r="H35" s="114"/>
      <c r="I35" s="100"/>
      <c r="J35" s="100"/>
      <c r="K35" s="100"/>
      <c r="L35" s="114"/>
      <c r="M35" s="100"/>
      <c r="N35" s="100"/>
      <c r="O35" s="100"/>
      <c r="P35" s="100"/>
      <c r="Q35" s="101"/>
    </row>
    <row r="36" spans="1:17" x14ac:dyDescent="0.2">
      <c r="A36" s="100"/>
      <c r="B36" s="100"/>
      <c r="C36" s="100"/>
      <c r="D36" s="114"/>
      <c r="E36" s="114"/>
      <c r="F36" s="100"/>
      <c r="G36" s="100"/>
      <c r="H36" s="114"/>
      <c r="I36" s="100"/>
      <c r="J36" s="100"/>
      <c r="K36" s="100"/>
      <c r="L36" s="114"/>
      <c r="M36" s="100"/>
      <c r="N36" s="100"/>
      <c r="O36" s="100"/>
      <c r="P36" s="100"/>
      <c r="Q36" s="101"/>
    </row>
    <row r="37" spans="1:17" x14ac:dyDescent="0.2">
      <c r="A37" s="100"/>
      <c r="B37" s="100"/>
      <c r="C37" s="100"/>
      <c r="D37" s="114"/>
      <c r="E37" s="114"/>
      <c r="F37" s="100"/>
      <c r="G37" s="100"/>
      <c r="H37" s="114"/>
      <c r="I37" s="100"/>
      <c r="J37" s="100"/>
      <c r="K37" s="100"/>
      <c r="L37" s="114"/>
      <c r="M37" s="100"/>
      <c r="N37" s="100"/>
      <c r="O37" s="100"/>
      <c r="P37" s="100"/>
      <c r="Q37" s="101"/>
    </row>
    <row r="38" spans="1:17" x14ac:dyDescent="0.2">
      <c r="A38" s="100"/>
      <c r="B38" s="100"/>
      <c r="C38" s="100"/>
      <c r="D38" s="116"/>
      <c r="E38" s="114"/>
      <c r="F38" s="100"/>
      <c r="G38" s="100"/>
      <c r="H38" s="114"/>
      <c r="I38" s="100"/>
      <c r="J38" s="100"/>
      <c r="K38" s="100"/>
      <c r="L38" s="114"/>
      <c r="M38" s="100"/>
      <c r="N38" s="100"/>
      <c r="O38" s="100"/>
      <c r="P38" s="100"/>
      <c r="Q38" s="101"/>
    </row>
    <row r="39" spans="1:17" x14ac:dyDescent="0.2">
      <c r="A39" s="100"/>
      <c r="B39" s="100"/>
      <c r="C39" s="100"/>
      <c r="D39" s="114"/>
      <c r="E39" s="114"/>
      <c r="F39" s="100"/>
      <c r="G39" s="100"/>
      <c r="H39" s="114"/>
      <c r="I39" s="100"/>
      <c r="J39" s="100"/>
      <c r="K39" s="100"/>
      <c r="L39" s="114"/>
      <c r="M39" s="113"/>
      <c r="N39" s="100"/>
      <c r="O39" s="100"/>
      <c r="P39" s="100"/>
      <c r="Q39" s="100"/>
    </row>
    <row r="40" spans="1:17" x14ac:dyDescent="0.2">
      <c r="A40" s="100"/>
      <c r="B40" s="100"/>
      <c r="C40" s="100"/>
      <c r="D40" s="114"/>
      <c r="E40" s="114"/>
      <c r="F40" s="100"/>
      <c r="G40" s="100"/>
      <c r="H40" s="114"/>
      <c r="I40" s="100"/>
      <c r="J40" s="100"/>
      <c r="K40" s="100"/>
      <c r="L40" s="114"/>
      <c r="M40" s="100"/>
      <c r="N40" s="100"/>
      <c r="O40" s="100"/>
      <c r="P40" s="100"/>
      <c r="Q40" s="100"/>
    </row>
    <row r="41" spans="1:17" x14ac:dyDescent="0.2">
      <c r="A41" s="100"/>
      <c r="B41" s="100"/>
      <c r="C41" s="100"/>
      <c r="D41" s="114"/>
      <c r="E41" s="114"/>
      <c r="F41" s="100"/>
      <c r="G41" s="100"/>
      <c r="H41" s="114"/>
      <c r="I41" s="100"/>
      <c r="J41" s="100"/>
      <c r="K41" s="100"/>
      <c r="L41" s="114"/>
      <c r="M41" s="113"/>
      <c r="N41" s="100"/>
      <c r="O41" s="100"/>
      <c r="P41" s="100"/>
      <c r="Q41" s="100"/>
    </row>
    <row r="42" spans="1:17" x14ac:dyDescent="0.2">
      <c r="A42" s="100"/>
      <c r="B42" s="100"/>
      <c r="C42" s="100"/>
      <c r="D42" s="114"/>
      <c r="E42" s="114"/>
      <c r="F42" s="100"/>
      <c r="G42" s="100"/>
      <c r="H42" s="114"/>
      <c r="I42" s="100"/>
      <c r="J42" s="100"/>
      <c r="K42" s="100"/>
      <c r="L42" s="114"/>
      <c r="M42" s="100"/>
      <c r="N42" s="100"/>
      <c r="O42" s="100"/>
      <c r="P42" s="100"/>
      <c r="Q42" s="101"/>
    </row>
    <row r="43" spans="1:17" x14ac:dyDescent="0.2">
      <c r="A43" s="101"/>
      <c r="B43" s="101"/>
      <c r="C43" s="101"/>
      <c r="D43" s="117"/>
      <c r="E43" s="117"/>
      <c r="F43" s="101"/>
      <c r="G43" s="101"/>
      <c r="H43" s="117"/>
      <c r="I43" s="101"/>
      <c r="J43" s="101"/>
      <c r="K43" s="101"/>
      <c r="L43" s="117"/>
      <c r="M43" s="101"/>
      <c r="N43" s="101"/>
      <c r="O43" s="101"/>
      <c r="P43" s="101"/>
      <c r="Q43" s="101"/>
    </row>
    <row r="44" spans="1:17" x14ac:dyDescent="0.2">
      <c r="A44" s="113"/>
      <c r="B44" s="113"/>
      <c r="C44" s="101"/>
      <c r="D44" s="117"/>
      <c r="E44" s="117"/>
      <c r="F44" s="113"/>
      <c r="G44" s="101"/>
      <c r="H44" s="117"/>
      <c r="I44" s="101"/>
      <c r="J44" s="113"/>
      <c r="K44" s="101"/>
      <c r="L44" s="117"/>
      <c r="M44" s="101"/>
      <c r="N44" s="113"/>
      <c r="O44" s="101"/>
      <c r="P44" s="101"/>
      <c r="Q44" s="101"/>
    </row>
    <row r="45" spans="1:17" x14ac:dyDescent="0.2">
      <c r="C45" s="118"/>
      <c r="D45" s="119"/>
      <c r="E45" s="119"/>
      <c r="G45" s="118"/>
      <c r="H45" s="119"/>
      <c r="I45" s="118"/>
      <c r="K45" s="118"/>
      <c r="L45" s="119"/>
      <c r="M45" s="118"/>
      <c r="O45" s="118"/>
      <c r="P45" s="118"/>
      <c r="Q45" s="118"/>
    </row>
    <row r="46" spans="1:17" x14ac:dyDescent="0.2">
      <c r="C46" s="118"/>
      <c r="D46" s="119"/>
      <c r="E46" s="119"/>
      <c r="G46" s="118"/>
      <c r="H46" s="119"/>
      <c r="I46" s="118"/>
      <c r="K46" s="118"/>
      <c r="L46" s="119"/>
      <c r="M46" s="118"/>
      <c r="O46" s="118"/>
      <c r="P46" s="118"/>
      <c r="Q46" s="118"/>
    </row>
  </sheetData>
  <sortState ref="A4:Q18">
    <sortCondition ref="K4:K18"/>
  </sortState>
  <mergeCells count="4">
    <mergeCell ref="B2:E2"/>
    <mergeCell ref="F2:I2"/>
    <mergeCell ref="J2:M2"/>
    <mergeCell ref="A1:N1"/>
  </mergeCells>
  <phoneticPr fontId="1" type="noConversion"/>
  <pageMargins left="0.75" right="0.75" top="1" bottom="1" header="0.5" footer="0.5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Q58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5" sqref="F5"/>
    </sheetView>
  </sheetViews>
  <sheetFormatPr defaultRowHeight="12.75" x14ac:dyDescent="0.2"/>
  <cols>
    <col min="1" max="1" width="10.28515625" style="59" customWidth="1"/>
    <col min="2" max="2" width="32.85546875" style="59" customWidth="1"/>
    <col min="3" max="3" width="9" style="59" customWidth="1"/>
    <col min="4" max="4" width="13.28515625" style="92" bestFit="1" customWidth="1"/>
    <col min="5" max="5" width="13.7109375" style="92" customWidth="1"/>
    <col min="6" max="6" width="32.5703125" style="59" customWidth="1"/>
    <col min="7" max="7" width="9.85546875" style="59" customWidth="1"/>
    <col min="8" max="8" width="13" style="59" customWidth="1"/>
    <col min="9" max="9" width="12.85546875" style="59" customWidth="1"/>
    <col min="10" max="10" width="32.140625" style="59" customWidth="1"/>
    <col min="11" max="11" width="13.42578125" style="59" customWidth="1"/>
    <col min="12" max="12" width="18.85546875" style="92" customWidth="1"/>
    <col min="13" max="13" width="12.28515625" style="92" customWidth="1"/>
    <col min="14" max="14" width="27.5703125" style="59" customWidth="1"/>
    <col min="15" max="15" width="9.7109375" style="59" customWidth="1"/>
    <col min="16" max="16" width="12.42578125" style="59" customWidth="1"/>
    <col min="17" max="17" width="12.5703125" style="59" customWidth="1"/>
    <col min="18" max="16384" width="9.140625" style="59"/>
  </cols>
  <sheetData>
    <row r="2" spans="1:17" ht="20.100000000000001" customHeight="1" x14ac:dyDescent="0.25">
      <c r="A2" s="166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56"/>
      <c r="P2" s="57"/>
      <c r="Q2" s="58"/>
    </row>
    <row r="3" spans="1:17" ht="20.100000000000001" customHeight="1" x14ac:dyDescent="0.25">
      <c r="A3" s="60" t="s">
        <v>0</v>
      </c>
      <c r="B3" s="168" t="s">
        <v>1</v>
      </c>
      <c r="C3" s="169"/>
      <c r="D3" s="169"/>
      <c r="E3" s="170"/>
      <c r="F3" s="171" t="s">
        <v>2</v>
      </c>
      <c r="G3" s="169"/>
      <c r="H3" s="169"/>
      <c r="I3" s="170"/>
      <c r="J3" s="172" t="s">
        <v>3</v>
      </c>
      <c r="K3" s="169"/>
      <c r="L3" s="169"/>
      <c r="M3" s="170"/>
      <c r="N3" s="61"/>
      <c r="O3" s="62"/>
      <c r="P3" s="63"/>
      <c r="Q3" s="63"/>
    </row>
    <row r="4" spans="1:17" s="65" customFormat="1" ht="20.100000000000001" customHeight="1" x14ac:dyDescent="0.25">
      <c r="A4" s="60"/>
      <c r="B4" s="60" t="s">
        <v>4</v>
      </c>
      <c r="C4" s="60" t="s">
        <v>5</v>
      </c>
      <c r="D4" s="64" t="s">
        <v>6</v>
      </c>
      <c r="E4" s="64" t="s">
        <v>7</v>
      </c>
      <c r="F4" s="60" t="s">
        <v>4</v>
      </c>
      <c r="G4" s="60" t="s">
        <v>5</v>
      </c>
      <c r="H4" s="60" t="s">
        <v>6</v>
      </c>
      <c r="I4" s="60" t="s">
        <v>7</v>
      </c>
      <c r="J4" s="60" t="s">
        <v>4</v>
      </c>
      <c r="K4" s="60" t="s">
        <v>5</v>
      </c>
      <c r="L4" s="64" t="s">
        <v>6</v>
      </c>
      <c r="M4" s="64" t="s">
        <v>7</v>
      </c>
      <c r="N4" s="61" t="s">
        <v>8</v>
      </c>
      <c r="O4" s="62"/>
      <c r="P4" s="63"/>
      <c r="Q4" s="63"/>
    </row>
    <row r="5" spans="1:17" ht="19.5" customHeight="1" x14ac:dyDescent="0.25">
      <c r="A5" s="68">
        <v>67</v>
      </c>
      <c r="B5" s="68" t="s">
        <v>87</v>
      </c>
      <c r="C5" s="68">
        <v>2</v>
      </c>
      <c r="D5" s="69">
        <v>8.49</v>
      </c>
      <c r="E5" s="69">
        <f t="shared" ref="E5:E16" si="0">D5</f>
        <v>8.49</v>
      </c>
      <c r="F5" s="68" t="s">
        <v>88</v>
      </c>
      <c r="G5" s="68">
        <v>2</v>
      </c>
      <c r="H5" s="69">
        <v>8.17</v>
      </c>
      <c r="I5" s="69">
        <v>17.059999999999999</v>
      </c>
      <c r="J5" s="68" t="s">
        <v>89</v>
      </c>
      <c r="K5" s="70">
        <v>1</v>
      </c>
      <c r="L5" s="69">
        <f>M5-I5</f>
        <v>7.4400000000000013</v>
      </c>
      <c r="M5" s="69">
        <v>24.5</v>
      </c>
      <c r="N5" s="68" t="s">
        <v>90</v>
      </c>
      <c r="O5" s="63"/>
      <c r="P5" s="63"/>
      <c r="Q5" s="63"/>
    </row>
    <row r="6" spans="1:17" ht="19.5" customHeight="1" x14ac:dyDescent="0.25">
      <c r="A6" s="68">
        <v>73</v>
      </c>
      <c r="B6" s="68" t="s">
        <v>103</v>
      </c>
      <c r="C6" s="68">
        <v>8</v>
      </c>
      <c r="D6" s="69">
        <v>9.2100000000000009</v>
      </c>
      <c r="E6" s="69">
        <f t="shared" si="0"/>
        <v>9.2100000000000009</v>
      </c>
      <c r="F6" s="68" t="s">
        <v>104</v>
      </c>
      <c r="G6" s="68">
        <v>4</v>
      </c>
      <c r="H6" s="69">
        <f>I6-E6</f>
        <v>8.23</v>
      </c>
      <c r="I6" s="69">
        <v>17.440000000000001</v>
      </c>
      <c r="J6" s="68" t="s">
        <v>105</v>
      </c>
      <c r="K6" s="70">
        <v>2</v>
      </c>
      <c r="L6" s="69">
        <v>7.27</v>
      </c>
      <c r="M6" s="69">
        <v>25.11</v>
      </c>
      <c r="N6" s="68" t="s">
        <v>73</v>
      </c>
      <c r="O6" s="63"/>
      <c r="P6" s="63"/>
      <c r="Q6" s="63"/>
    </row>
    <row r="7" spans="1:17" ht="20.100000000000001" customHeight="1" x14ac:dyDescent="0.25">
      <c r="A7" s="68">
        <v>64</v>
      </c>
      <c r="B7" s="68" t="s">
        <v>77</v>
      </c>
      <c r="C7" s="68">
        <v>1</v>
      </c>
      <c r="D7" s="69">
        <v>8.23</v>
      </c>
      <c r="E7" s="69">
        <f t="shared" si="0"/>
        <v>8.23</v>
      </c>
      <c r="F7" s="68" t="s">
        <v>78</v>
      </c>
      <c r="G7" s="68">
        <v>1</v>
      </c>
      <c r="H7" s="69">
        <v>8.39</v>
      </c>
      <c r="I7" s="69">
        <v>17.02</v>
      </c>
      <c r="J7" s="68" t="s">
        <v>79</v>
      </c>
      <c r="K7" s="70">
        <v>3</v>
      </c>
      <c r="L7" s="69">
        <f>M7-I7</f>
        <v>8.3000000000000007</v>
      </c>
      <c r="M7" s="69">
        <v>25.32</v>
      </c>
      <c r="N7" s="68" t="s">
        <v>80</v>
      </c>
      <c r="O7" s="63"/>
      <c r="P7" s="63"/>
      <c r="Q7" s="63"/>
    </row>
    <row r="8" spans="1:17" ht="20.100000000000001" customHeight="1" x14ac:dyDescent="0.25">
      <c r="A8" s="68">
        <v>74</v>
      </c>
      <c r="B8" s="68" t="s">
        <v>106</v>
      </c>
      <c r="C8" s="68">
        <v>9</v>
      </c>
      <c r="D8" s="69">
        <v>9.24</v>
      </c>
      <c r="E8" s="69">
        <f t="shared" si="0"/>
        <v>9.24</v>
      </c>
      <c r="F8" s="68" t="s">
        <v>107</v>
      </c>
      <c r="G8" s="68">
        <v>6</v>
      </c>
      <c r="H8" s="69">
        <v>8.49</v>
      </c>
      <c r="I8" s="69">
        <v>18.13</v>
      </c>
      <c r="J8" s="135" t="s">
        <v>108</v>
      </c>
      <c r="K8" s="138">
        <v>5</v>
      </c>
      <c r="L8" s="69">
        <f>M8-I8</f>
        <v>8.02</v>
      </c>
      <c r="M8" s="136">
        <v>26.15</v>
      </c>
      <c r="N8" s="68" t="s">
        <v>73</v>
      </c>
      <c r="O8" s="63"/>
      <c r="P8" s="63"/>
      <c r="Q8" s="63"/>
    </row>
    <row r="9" spans="1:17" ht="20.100000000000001" customHeight="1" x14ac:dyDescent="0.25">
      <c r="A9" s="68">
        <v>63</v>
      </c>
      <c r="B9" s="68" t="s">
        <v>74</v>
      </c>
      <c r="C9" s="68">
        <v>12</v>
      </c>
      <c r="D9" s="69">
        <v>9.4700000000000006</v>
      </c>
      <c r="E9" s="69">
        <f t="shared" si="0"/>
        <v>9.4700000000000006</v>
      </c>
      <c r="F9" s="68" t="s">
        <v>75</v>
      </c>
      <c r="G9" s="68">
        <v>7</v>
      </c>
      <c r="H9" s="69">
        <v>8.26</v>
      </c>
      <c r="I9" s="69">
        <v>18.13</v>
      </c>
      <c r="J9" s="68" t="s">
        <v>76</v>
      </c>
      <c r="K9" s="70">
        <v>6</v>
      </c>
      <c r="L9" s="69">
        <f>M9-I9</f>
        <v>8.1900000000000013</v>
      </c>
      <c r="M9" s="69">
        <v>26.32</v>
      </c>
      <c r="N9" s="68" t="s">
        <v>26</v>
      </c>
      <c r="O9" s="63"/>
      <c r="P9" s="63"/>
      <c r="Q9" s="63"/>
    </row>
    <row r="10" spans="1:17" ht="20.100000000000001" customHeight="1" x14ac:dyDescent="0.25">
      <c r="A10" s="68">
        <v>75</v>
      </c>
      <c r="B10" s="68" t="s">
        <v>109</v>
      </c>
      <c r="C10" s="68">
        <v>3</v>
      </c>
      <c r="D10" s="69">
        <v>8.51</v>
      </c>
      <c r="E10" s="69">
        <f t="shared" si="0"/>
        <v>8.51</v>
      </c>
      <c r="F10" s="68" t="s">
        <v>110</v>
      </c>
      <c r="G10" s="68">
        <v>5</v>
      </c>
      <c r="H10" s="69">
        <v>8.57</v>
      </c>
      <c r="I10" s="69">
        <v>17.48</v>
      </c>
      <c r="J10" s="135" t="s">
        <v>111</v>
      </c>
      <c r="K10" s="138">
        <v>7</v>
      </c>
      <c r="L10" s="69">
        <v>8.59</v>
      </c>
      <c r="M10" s="136">
        <v>26.47</v>
      </c>
      <c r="N10" s="68" t="s">
        <v>112</v>
      </c>
      <c r="O10" s="63"/>
      <c r="P10" s="63"/>
      <c r="Q10" s="63"/>
    </row>
    <row r="11" spans="1:17" ht="20.100000000000001" customHeight="1" x14ac:dyDescent="0.25">
      <c r="A11" s="68">
        <v>65</v>
      </c>
      <c r="B11" s="68" t="s">
        <v>81</v>
      </c>
      <c r="C11" s="68">
        <v>5</v>
      </c>
      <c r="D11" s="69">
        <v>9.18</v>
      </c>
      <c r="E11" s="69">
        <f t="shared" si="0"/>
        <v>9.18</v>
      </c>
      <c r="F11" s="68" t="s">
        <v>82</v>
      </c>
      <c r="G11" s="68">
        <v>8</v>
      </c>
      <c r="H11" s="69">
        <f>I11-E11</f>
        <v>9.0100000000000016</v>
      </c>
      <c r="I11" s="69">
        <v>18.190000000000001</v>
      </c>
      <c r="J11" s="68" t="s">
        <v>83</v>
      </c>
      <c r="K11" s="70">
        <v>8</v>
      </c>
      <c r="L11" s="69">
        <v>8.48</v>
      </c>
      <c r="M11" s="69">
        <v>27.07</v>
      </c>
      <c r="N11" s="68" t="s">
        <v>80</v>
      </c>
      <c r="O11" s="63"/>
      <c r="P11" s="63"/>
      <c r="Q11" s="63"/>
    </row>
    <row r="12" spans="1:17" ht="20.100000000000001" customHeight="1" x14ac:dyDescent="0.25">
      <c r="A12" s="68">
        <v>69</v>
      </c>
      <c r="B12" s="68" t="s">
        <v>94</v>
      </c>
      <c r="C12" s="68">
        <v>4</v>
      </c>
      <c r="D12" s="69">
        <v>8.59</v>
      </c>
      <c r="E12" s="69">
        <f t="shared" si="0"/>
        <v>8.59</v>
      </c>
      <c r="F12" s="68" t="s">
        <v>95</v>
      </c>
      <c r="G12" s="68">
        <v>10</v>
      </c>
      <c r="H12" s="69">
        <v>9.49</v>
      </c>
      <c r="I12" s="68">
        <v>18.48</v>
      </c>
      <c r="J12" s="68" t="s">
        <v>96</v>
      </c>
      <c r="K12" s="70">
        <v>9</v>
      </c>
      <c r="L12" s="69">
        <v>8.52</v>
      </c>
      <c r="M12" s="69">
        <v>27.4</v>
      </c>
      <c r="N12" s="68" t="s">
        <v>62</v>
      </c>
      <c r="O12" s="63"/>
      <c r="P12" s="63"/>
      <c r="Q12" s="63"/>
    </row>
    <row r="13" spans="1:17" ht="20.100000000000001" customHeight="1" x14ac:dyDescent="0.25">
      <c r="A13" s="68">
        <v>72</v>
      </c>
      <c r="B13" s="68" t="s">
        <v>100</v>
      </c>
      <c r="C13" s="68">
        <v>10</v>
      </c>
      <c r="D13" s="69">
        <v>9.35</v>
      </c>
      <c r="E13" s="69">
        <f t="shared" si="0"/>
        <v>9.35</v>
      </c>
      <c r="F13" s="68" t="s">
        <v>101</v>
      </c>
      <c r="G13" s="68">
        <v>11</v>
      </c>
      <c r="H13" s="69">
        <v>9.34</v>
      </c>
      <c r="I13" s="69">
        <v>19.09</v>
      </c>
      <c r="J13" s="68" t="s">
        <v>102</v>
      </c>
      <c r="K13" s="122">
        <v>10</v>
      </c>
      <c r="L13" s="69">
        <f>M13-I13</f>
        <v>9</v>
      </c>
      <c r="M13" s="69">
        <v>28.09</v>
      </c>
      <c r="N13" s="68" t="s">
        <v>69</v>
      </c>
      <c r="O13" s="63"/>
      <c r="P13" s="63"/>
      <c r="Q13" s="63"/>
    </row>
    <row r="14" spans="1:17" ht="20.100000000000001" customHeight="1" x14ac:dyDescent="0.25">
      <c r="A14" s="68">
        <v>76</v>
      </c>
      <c r="B14" s="68" t="s">
        <v>113</v>
      </c>
      <c r="C14" s="68">
        <v>6</v>
      </c>
      <c r="D14" s="69">
        <v>9.1999999999999993</v>
      </c>
      <c r="E14" s="69">
        <f t="shared" si="0"/>
        <v>9.1999999999999993</v>
      </c>
      <c r="F14" s="68" t="s">
        <v>114</v>
      </c>
      <c r="G14" s="68">
        <v>9</v>
      </c>
      <c r="H14" s="69">
        <f>I14-E14</f>
        <v>9.2100000000000009</v>
      </c>
      <c r="I14" s="69">
        <v>18.41</v>
      </c>
      <c r="J14" s="68" t="s">
        <v>115</v>
      </c>
      <c r="K14" s="122">
        <v>11</v>
      </c>
      <c r="L14" s="69">
        <v>9.3699999999999992</v>
      </c>
      <c r="M14" s="69">
        <v>28.18</v>
      </c>
      <c r="N14" s="68" t="s">
        <v>112</v>
      </c>
      <c r="O14" s="63"/>
      <c r="P14" s="63"/>
      <c r="Q14" s="63"/>
    </row>
    <row r="15" spans="1:17" ht="20.100000000000001" customHeight="1" x14ac:dyDescent="0.25">
      <c r="A15" s="68">
        <v>66</v>
      </c>
      <c r="B15" s="68" t="s">
        <v>84</v>
      </c>
      <c r="C15" s="68">
        <v>13</v>
      </c>
      <c r="D15" s="69">
        <v>10.08</v>
      </c>
      <c r="E15" s="69">
        <f t="shared" si="0"/>
        <v>10.08</v>
      </c>
      <c r="F15" s="68" t="s">
        <v>85</v>
      </c>
      <c r="G15" s="68">
        <v>13</v>
      </c>
      <c r="H15" s="69">
        <f>I15-E15</f>
        <v>9.4599999999999991</v>
      </c>
      <c r="I15" s="69">
        <v>19.54</v>
      </c>
      <c r="J15" s="68" t="s">
        <v>86</v>
      </c>
      <c r="K15" s="70">
        <v>12</v>
      </c>
      <c r="L15" s="69">
        <v>9.18</v>
      </c>
      <c r="M15" s="69">
        <v>29.12</v>
      </c>
      <c r="N15" s="68" t="s">
        <v>80</v>
      </c>
      <c r="O15" s="63"/>
      <c r="P15" s="63"/>
      <c r="Q15" s="63"/>
    </row>
    <row r="16" spans="1:17" ht="20.100000000000001" customHeight="1" x14ac:dyDescent="0.25">
      <c r="A16" s="68">
        <v>70</v>
      </c>
      <c r="B16" s="68" t="s">
        <v>97</v>
      </c>
      <c r="C16" s="68">
        <v>11</v>
      </c>
      <c r="D16" s="69">
        <v>9.4</v>
      </c>
      <c r="E16" s="69">
        <f t="shared" si="0"/>
        <v>9.4</v>
      </c>
      <c r="F16" s="68" t="s">
        <v>98</v>
      </c>
      <c r="G16" s="68">
        <v>12</v>
      </c>
      <c r="H16" s="69">
        <v>9.57</v>
      </c>
      <c r="I16" s="69">
        <v>19.37</v>
      </c>
      <c r="J16" s="68" t="s">
        <v>99</v>
      </c>
      <c r="K16" s="70">
        <v>13</v>
      </c>
      <c r="L16" s="69">
        <v>9.3800000000000008</v>
      </c>
      <c r="M16" s="69">
        <v>29.15</v>
      </c>
      <c r="N16" s="68" t="s">
        <v>62</v>
      </c>
      <c r="O16" s="63"/>
      <c r="P16" s="63"/>
      <c r="Q16" s="63"/>
    </row>
    <row r="17" spans="1:17" s="74" customFormat="1" ht="20.100000000000001" customHeight="1" x14ac:dyDescent="0.25">
      <c r="A17" s="152">
        <v>68</v>
      </c>
      <c r="B17" s="152" t="s">
        <v>91</v>
      </c>
      <c r="C17" s="152">
        <v>7</v>
      </c>
      <c r="D17" s="153">
        <v>9.2100000000000009</v>
      </c>
      <c r="E17" s="153">
        <f t="shared" ref="E17" si="1">D17</f>
        <v>9.2100000000000009</v>
      </c>
      <c r="F17" s="152" t="s">
        <v>92</v>
      </c>
      <c r="G17" s="152">
        <v>3</v>
      </c>
      <c r="H17" s="153">
        <f>I17-E17</f>
        <v>8.1999999999999993</v>
      </c>
      <c r="I17" s="153">
        <v>17.41</v>
      </c>
      <c r="J17" s="152" t="s">
        <v>93</v>
      </c>
      <c r="K17" s="154">
        <v>4</v>
      </c>
      <c r="L17" s="153">
        <f>M17-I17</f>
        <v>8.02</v>
      </c>
      <c r="M17" s="153">
        <v>25.43</v>
      </c>
      <c r="N17" s="152" t="s">
        <v>289</v>
      </c>
      <c r="O17" s="63"/>
      <c r="P17" s="63"/>
      <c r="Q17" s="63"/>
    </row>
    <row r="18" spans="1:17" s="74" customFormat="1" ht="20.100000000000001" customHeight="1" x14ac:dyDescent="0.25">
      <c r="A18" s="145"/>
      <c r="B18" s="145"/>
      <c r="C18" s="145"/>
      <c r="D18" s="149"/>
      <c r="E18" s="149"/>
      <c r="F18" s="145"/>
      <c r="G18" s="145"/>
      <c r="H18" s="149"/>
      <c r="I18" s="69"/>
      <c r="J18" s="68"/>
      <c r="K18" s="70"/>
      <c r="L18" s="150"/>
      <c r="M18" s="151"/>
      <c r="N18" s="145"/>
      <c r="O18" s="63"/>
      <c r="P18" s="63"/>
      <c r="Q18" s="63"/>
    </row>
    <row r="19" spans="1:17" ht="20.100000000000001" customHeight="1" x14ac:dyDescent="0.25">
      <c r="A19" s="76"/>
      <c r="B19" s="52" t="s">
        <v>15</v>
      </c>
      <c r="C19" s="77"/>
      <c r="D19" s="78"/>
      <c r="E19" s="78"/>
      <c r="F19" s="77"/>
      <c r="G19" s="75"/>
      <c r="H19" s="75"/>
      <c r="I19" s="72" t="s">
        <v>9</v>
      </c>
      <c r="J19" s="72"/>
      <c r="K19" s="72"/>
      <c r="L19" s="79"/>
      <c r="M19" s="80"/>
      <c r="N19" s="76"/>
      <c r="O19" s="63"/>
      <c r="P19" s="63"/>
      <c r="Q19" s="63"/>
    </row>
    <row r="20" spans="1:17" ht="20.100000000000001" customHeight="1" x14ac:dyDescent="0.25">
      <c r="A20" s="76">
        <v>1</v>
      </c>
      <c r="B20" s="68" t="s">
        <v>90</v>
      </c>
      <c r="C20" s="110"/>
      <c r="D20" s="111"/>
      <c r="E20" s="111"/>
      <c r="F20" s="111"/>
      <c r="G20" s="75"/>
      <c r="H20" s="75"/>
      <c r="I20" s="72">
        <v>1</v>
      </c>
      <c r="J20" s="5" t="s">
        <v>184</v>
      </c>
      <c r="K20" s="10" t="s">
        <v>185</v>
      </c>
      <c r="L20" s="16">
        <v>7.27</v>
      </c>
      <c r="M20" s="80"/>
      <c r="N20" s="77"/>
      <c r="O20" s="63"/>
      <c r="P20" s="63"/>
      <c r="Q20" s="63"/>
    </row>
    <row r="21" spans="1:17" ht="20.100000000000001" customHeight="1" x14ac:dyDescent="0.25">
      <c r="A21" s="76">
        <v>2</v>
      </c>
      <c r="B21" s="68" t="s">
        <v>73</v>
      </c>
      <c r="C21" s="110"/>
      <c r="D21" s="111"/>
      <c r="E21" s="111"/>
      <c r="F21" s="110"/>
      <c r="G21" s="75"/>
      <c r="H21" s="75"/>
      <c r="I21" s="72">
        <v>2</v>
      </c>
      <c r="J21" s="5" t="s">
        <v>89</v>
      </c>
      <c r="K21" s="10" t="s">
        <v>116</v>
      </c>
      <c r="L21" s="71">
        <v>7.44</v>
      </c>
      <c r="M21" s="80"/>
      <c r="N21" s="77"/>
      <c r="O21" s="63"/>
      <c r="P21" s="63"/>
      <c r="Q21" s="63"/>
    </row>
    <row r="22" spans="1:17" ht="20.100000000000001" customHeight="1" x14ac:dyDescent="0.25">
      <c r="A22" s="76">
        <v>3</v>
      </c>
      <c r="B22" s="68" t="s">
        <v>80</v>
      </c>
      <c r="C22" s="77"/>
      <c r="D22" s="78"/>
      <c r="E22" s="78"/>
      <c r="F22" s="110"/>
      <c r="G22" s="75"/>
      <c r="H22" s="75"/>
      <c r="I22" s="72">
        <v>3</v>
      </c>
      <c r="J22" s="5" t="s">
        <v>186</v>
      </c>
      <c r="K22" s="10" t="s">
        <v>116</v>
      </c>
      <c r="L22" s="73">
        <v>8.02</v>
      </c>
      <c r="M22" s="80"/>
      <c r="N22" s="77"/>
      <c r="O22" s="63"/>
      <c r="P22" s="63"/>
      <c r="Q22" s="63"/>
    </row>
    <row r="23" spans="1:17" ht="20.100000000000001" customHeight="1" x14ac:dyDescent="0.2">
      <c r="A23" s="63"/>
      <c r="B23" s="81"/>
      <c r="C23" s="82"/>
      <c r="D23" s="82"/>
      <c r="E23" s="83"/>
      <c r="F23" s="77"/>
      <c r="G23" s="63"/>
      <c r="H23" s="84"/>
      <c r="I23" s="72">
        <v>3</v>
      </c>
      <c r="J23" s="10" t="s">
        <v>187</v>
      </c>
      <c r="K23" s="10" t="s">
        <v>185</v>
      </c>
      <c r="L23" s="17">
        <v>8.02</v>
      </c>
      <c r="M23" s="84"/>
      <c r="N23" s="77"/>
      <c r="O23" s="63"/>
      <c r="P23" s="63"/>
      <c r="Q23" s="63"/>
    </row>
    <row r="24" spans="1:17" ht="20.100000000000001" customHeight="1" x14ac:dyDescent="0.2">
      <c r="A24" s="63"/>
      <c r="B24" s="77"/>
      <c r="C24" s="63"/>
      <c r="D24" s="84"/>
      <c r="E24" s="84"/>
      <c r="F24" s="81"/>
      <c r="G24" s="63"/>
      <c r="H24" s="84"/>
      <c r="I24" s="82"/>
      <c r="J24" s="77"/>
      <c r="K24" s="82"/>
      <c r="L24" s="83"/>
      <c r="M24" s="84"/>
      <c r="N24" s="81"/>
      <c r="O24" s="63"/>
      <c r="P24" s="63"/>
      <c r="Q24" s="63"/>
    </row>
    <row r="25" spans="1:17" ht="20.100000000000001" customHeight="1" x14ac:dyDescent="0.2">
      <c r="A25" s="63"/>
      <c r="B25" s="81"/>
      <c r="C25" s="63"/>
      <c r="D25" s="84"/>
      <c r="E25" s="84"/>
      <c r="F25" s="81"/>
      <c r="G25" s="63"/>
      <c r="H25" s="63"/>
      <c r="I25" s="63"/>
      <c r="J25" s="75"/>
      <c r="K25" s="63"/>
      <c r="L25" s="84"/>
      <c r="M25" s="84"/>
      <c r="N25" s="75"/>
      <c r="O25" s="63"/>
      <c r="P25" s="63"/>
      <c r="Q25" s="63"/>
    </row>
    <row r="26" spans="1:17" ht="14.25" x14ac:dyDescent="0.2">
      <c r="A26" s="57"/>
      <c r="B26" s="81"/>
      <c r="C26" s="57"/>
      <c r="D26" s="85"/>
      <c r="E26" s="85"/>
      <c r="F26" s="77"/>
      <c r="G26" s="57"/>
      <c r="H26" s="57"/>
      <c r="I26" s="57"/>
      <c r="J26" s="75"/>
      <c r="K26" s="57"/>
      <c r="L26" s="85"/>
      <c r="M26" s="85"/>
      <c r="N26" s="81"/>
      <c r="O26" s="57"/>
      <c r="P26" s="57"/>
      <c r="Q26" s="58"/>
    </row>
    <row r="27" spans="1:17" ht="14.25" x14ac:dyDescent="0.2">
      <c r="A27" s="82"/>
      <c r="B27" s="81"/>
      <c r="C27" s="82"/>
      <c r="D27" s="86"/>
      <c r="E27" s="83"/>
      <c r="F27" s="81"/>
      <c r="G27" s="82"/>
      <c r="H27" s="82"/>
      <c r="I27" s="82"/>
      <c r="J27" s="77"/>
      <c r="K27" s="82"/>
      <c r="L27" s="83"/>
      <c r="M27" s="83"/>
      <c r="N27" s="81"/>
      <c r="O27" s="82"/>
      <c r="P27" s="82"/>
      <c r="Q27" s="87"/>
    </row>
    <row r="28" spans="1:17" ht="14.25" x14ac:dyDescent="0.2">
      <c r="A28" s="82"/>
      <c r="B28" s="77"/>
      <c r="C28" s="82"/>
      <c r="D28" s="83"/>
      <c r="E28" s="83"/>
      <c r="F28" s="81"/>
      <c r="G28" s="82"/>
      <c r="H28" s="82"/>
      <c r="I28" s="82"/>
      <c r="J28" s="75"/>
      <c r="K28" s="82"/>
      <c r="L28" s="83"/>
      <c r="M28" s="83"/>
      <c r="N28" s="81"/>
      <c r="O28" s="82"/>
      <c r="P28" s="82"/>
      <c r="Q28" s="87"/>
    </row>
    <row r="29" spans="1:17" ht="14.25" x14ac:dyDescent="0.2">
      <c r="B29" s="77"/>
      <c r="C29" s="81"/>
      <c r="D29" s="88"/>
      <c r="E29" s="83"/>
      <c r="F29" s="77"/>
      <c r="G29" s="82"/>
      <c r="H29" s="82"/>
      <c r="I29" s="82"/>
      <c r="J29" s="77"/>
      <c r="K29" s="82"/>
      <c r="L29" s="83"/>
      <c r="M29" s="83"/>
      <c r="N29" s="77"/>
      <c r="O29" s="82"/>
      <c r="P29" s="82"/>
      <c r="Q29" s="87"/>
    </row>
    <row r="30" spans="1:17" ht="14.25" x14ac:dyDescent="0.2">
      <c r="B30" s="77"/>
      <c r="C30" s="81"/>
      <c r="D30" s="88"/>
      <c r="E30" s="83"/>
      <c r="F30" s="77"/>
      <c r="G30" s="82"/>
      <c r="H30" s="82"/>
      <c r="I30" s="82"/>
      <c r="J30" s="77"/>
      <c r="K30" s="82"/>
      <c r="L30" s="83"/>
      <c r="M30" s="83"/>
      <c r="N30" s="77"/>
      <c r="O30" s="82"/>
      <c r="P30" s="82"/>
      <c r="Q30" s="87"/>
    </row>
    <row r="31" spans="1:17" ht="14.25" x14ac:dyDescent="0.2">
      <c r="B31" s="75"/>
      <c r="C31" s="81"/>
      <c r="D31" s="88"/>
      <c r="E31" s="83"/>
      <c r="F31" s="75"/>
      <c r="G31" s="82"/>
      <c r="H31" s="82"/>
      <c r="I31" s="82"/>
      <c r="J31" s="81"/>
      <c r="K31" s="82"/>
      <c r="L31" s="83"/>
      <c r="M31" s="83"/>
      <c r="N31" s="75"/>
      <c r="O31" s="82"/>
      <c r="P31" s="82"/>
      <c r="Q31" s="87"/>
    </row>
    <row r="32" spans="1:17" x14ac:dyDescent="0.2">
      <c r="B32" s="81"/>
      <c r="C32" s="81"/>
      <c r="D32" s="88"/>
      <c r="E32" s="83"/>
      <c r="F32" s="82"/>
      <c r="G32" s="82"/>
      <c r="H32" s="82"/>
      <c r="I32" s="82"/>
      <c r="J32" s="81"/>
      <c r="K32" s="82"/>
      <c r="L32" s="83"/>
      <c r="M32" s="83"/>
      <c r="N32" s="82"/>
      <c r="O32" s="82"/>
      <c r="P32" s="82"/>
      <c r="Q32" s="87"/>
    </row>
    <row r="33" spans="1:17" ht="14.25" x14ac:dyDescent="0.2">
      <c r="A33" s="82"/>
      <c r="B33" s="82"/>
      <c r="C33" s="82"/>
      <c r="D33" s="83"/>
      <c r="E33" s="83"/>
      <c r="F33" s="82"/>
      <c r="G33" s="82"/>
      <c r="H33" s="82"/>
      <c r="I33" s="82"/>
      <c r="J33" s="77"/>
      <c r="K33" s="82"/>
      <c r="L33" s="83"/>
      <c r="M33" s="83"/>
      <c r="N33" s="82"/>
      <c r="O33" s="82"/>
      <c r="P33" s="82"/>
      <c r="Q33" s="87"/>
    </row>
    <row r="34" spans="1:17" ht="14.25" x14ac:dyDescent="0.2">
      <c r="A34" s="82"/>
      <c r="B34" s="82"/>
      <c r="C34" s="82"/>
      <c r="D34" s="83"/>
      <c r="E34" s="83"/>
      <c r="F34" s="82"/>
      <c r="G34" s="82"/>
      <c r="H34" s="82"/>
      <c r="I34" s="82"/>
      <c r="J34" s="77"/>
      <c r="K34" s="82"/>
      <c r="L34" s="83"/>
      <c r="M34" s="83"/>
      <c r="N34" s="82"/>
      <c r="O34" s="82"/>
      <c r="P34" s="82"/>
      <c r="Q34" s="87"/>
    </row>
    <row r="35" spans="1:17" ht="14.25" x14ac:dyDescent="0.2">
      <c r="A35" s="82"/>
      <c r="B35" s="82"/>
      <c r="C35" s="82"/>
      <c r="D35" s="83"/>
      <c r="E35" s="83"/>
      <c r="F35" s="82"/>
      <c r="G35" s="82"/>
      <c r="H35" s="82"/>
      <c r="I35" s="82"/>
      <c r="J35" s="75"/>
      <c r="K35" s="82"/>
      <c r="L35" s="83"/>
      <c r="M35" s="83"/>
      <c r="N35" s="82"/>
      <c r="O35" s="82"/>
      <c r="P35" s="82"/>
      <c r="Q35" s="87"/>
    </row>
    <row r="36" spans="1:17" x14ac:dyDescent="0.2">
      <c r="A36" s="82"/>
      <c r="B36" s="82"/>
      <c r="C36" s="82"/>
      <c r="D36" s="83"/>
      <c r="E36" s="83"/>
      <c r="F36" s="82"/>
      <c r="G36" s="82"/>
      <c r="H36" s="82"/>
      <c r="I36" s="82"/>
      <c r="J36" s="82"/>
      <c r="K36" s="82"/>
      <c r="L36" s="83"/>
      <c r="M36" s="83"/>
      <c r="N36" s="82"/>
      <c r="O36" s="82"/>
      <c r="P36" s="82"/>
      <c r="Q36" s="87"/>
    </row>
    <row r="37" spans="1:17" x14ac:dyDescent="0.2">
      <c r="A37" s="82"/>
      <c r="B37" s="82"/>
      <c r="C37" s="82"/>
      <c r="D37" s="83"/>
      <c r="E37" s="83"/>
      <c r="F37" s="82"/>
      <c r="G37" s="82"/>
      <c r="H37" s="82"/>
      <c r="I37" s="82"/>
      <c r="J37" s="82"/>
      <c r="K37" s="82"/>
      <c r="L37" s="83"/>
      <c r="M37" s="83"/>
      <c r="N37" s="82"/>
      <c r="O37" s="82"/>
      <c r="P37" s="82"/>
      <c r="Q37" s="87"/>
    </row>
    <row r="38" spans="1:17" x14ac:dyDescent="0.2">
      <c r="A38" s="82"/>
      <c r="B38" s="82"/>
      <c r="C38" s="82"/>
      <c r="D38" s="83"/>
      <c r="E38" s="83"/>
      <c r="F38" s="82"/>
      <c r="G38" s="82"/>
      <c r="H38" s="82"/>
      <c r="I38" s="82"/>
      <c r="J38" s="82"/>
      <c r="K38" s="82"/>
      <c r="L38" s="83"/>
      <c r="M38" s="83"/>
      <c r="N38" s="82"/>
      <c r="O38" s="82"/>
      <c r="P38" s="82"/>
      <c r="Q38" s="87"/>
    </row>
    <row r="39" spans="1:17" x14ac:dyDescent="0.2">
      <c r="A39" s="82"/>
      <c r="B39" s="82"/>
      <c r="C39" s="82"/>
      <c r="D39" s="83"/>
      <c r="E39" s="83"/>
      <c r="F39" s="82"/>
      <c r="G39" s="82"/>
      <c r="H39" s="82"/>
      <c r="I39" s="82"/>
      <c r="J39" s="82"/>
      <c r="K39" s="82"/>
      <c r="L39" s="83"/>
      <c r="M39" s="83"/>
      <c r="N39" s="82"/>
      <c r="O39" s="82"/>
      <c r="P39" s="82"/>
      <c r="Q39" s="87"/>
    </row>
    <row r="40" spans="1:17" x14ac:dyDescent="0.2">
      <c r="A40" s="82"/>
      <c r="B40" s="82"/>
      <c r="C40" s="82"/>
      <c r="D40" s="83"/>
      <c r="E40" s="83"/>
      <c r="F40" s="82"/>
      <c r="G40" s="82"/>
      <c r="H40" s="82"/>
      <c r="I40" s="82"/>
      <c r="J40" s="82"/>
      <c r="K40" s="82"/>
      <c r="L40" s="83"/>
      <c r="M40" s="83"/>
      <c r="N40" s="82"/>
      <c r="O40" s="82"/>
      <c r="P40" s="82"/>
      <c r="Q40" s="87"/>
    </row>
    <row r="41" spans="1:17" x14ac:dyDescent="0.2">
      <c r="A41" s="82"/>
      <c r="B41" s="82"/>
      <c r="C41" s="82"/>
      <c r="D41" s="83"/>
      <c r="E41" s="83"/>
      <c r="F41" s="82"/>
      <c r="G41" s="82"/>
      <c r="H41" s="82"/>
      <c r="I41" s="82"/>
      <c r="J41" s="82"/>
      <c r="K41" s="82"/>
      <c r="L41" s="83"/>
      <c r="M41" s="83"/>
      <c r="N41" s="82"/>
      <c r="O41" s="82"/>
      <c r="P41" s="82"/>
      <c r="Q41" s="87"/>
    </row>
    <row r="42" spans="1:17" x14ac:dyDescent="0.2">
      <c r="A42" s="82"/>
      <c r="B42" s="82"/>
      <c r="C42" s="82"/>
      <c r="D42" s="83"/>
      <c r="E42" s="83"/>
      <c r="F42" s="82"/>
      <c r="G42" s="82"/>
      <c r="H42" s="82"/>
      <c r="I42" s="82"/>
      <c r="J42" s="82"/>
      <c r="K42" s="82"/>
      <c r="L42" s="83"/>
      <c r="M42" s="83"/>
      <c r="N42" s="82"/>
      <c r="O42" s="82"/>
      <c r="P42" s="82"/>
      <c r="Q42" s="87"/>
    </row>
    <row r="43" spans="1:17" x14ac:dyDescent="0.2">
      <c r="A43" s="82"/>
      <c r="B43" s="82"/>
      <c r="C43" s="82"/>
      <c r="D43" s="83"/>
      <c r="E43" s="83"/>
      <c r="F43" s="82"/>
      <c r="G43" s="82"/>
      <c r="H43" s="82"/>
      <c r="I43" s="82"/>
      <c r="J43" s="82"/>
      <c r="K43" s="82"/>
      <c r="L43" s="83"/>
      <c r="M43" s="83"/>
      <c r="N43" s="82"/>
      <c r="O43" s="82"/>
      <c r="P43" s="82"/>
      <c r="Q43" s="87"/>
    </row>
    <row r="44" spans="1:17" x14ac:dyDescent="0.2">
      <c r="A44" s="82"/>
      <c r="B44" s="82"/>
      <c r="C44" s="82"/>
      <c r="D44" s="83"/>
      <c r="E44" s="83"/>
      <c r="F44" s="82"/>
      <c r="G44" s="82"/>
      <c r="H44" s="82"/>
      <c r="I44" s="82"/>
      <c r="J44" s="82"/>
      <c r="K44" s="82"/>
      <c r="L44" s="83"/>
      <c r="M44" s="83"/>
      <c r="N44" s="82"/>
      <c r="O44" s="82"/>
      <c r="P44" s="82"/>
      <c r="Q44" s="87"/>
    </row>
    <row r="45" spans="1:17" x14ac:dyDescent="0.2">
      <c r="A45" s="82"/>
      <c r="B45" s="82"/>
      <c r="C45" s="82"/>
      <c r="D45" s="86"/>
      <c r="E45" s="83"/>
      <c r="F45" s="82"/>
      <c r="G45" s="82"/>
      <c r="H45" s="82"/>
      <c r="I45" s="82"/>
      <c r="J45" s="82"/>
      <c r="K45" s="82"/>
      <c r="L45" s="83"/>
      <c r="M45" s="83"/>
      <c r="N45" s="82"/>
      <c r="O45" s="82"/>
      <c r="P45" s="82"/>
      <c r="Q45" s="87"/>
    </row>
    <row r="46" spans="1:17" x14ac:dyDescent="0.2">
      <c r="A46" s="82"/>
      <c r="B46" s="82"/>
      <c r="C46" s="82"/>
      <c r="D46" s="83"/>
      <c r="E46" s="83"/>
      <c r="F46" s="82"/>
      <c r="G46" s="82"/>
      <c r="H46" s="82"/>
      <c r="I46" s="82"/>
      <c r="J46" s="82"/>
      <c r="K46" s="82"/>
      <c r="L46" s="83"/>
      <c r="M46" s="83"/>
      <c r="N46" s="82"/>
      <c r="O46" s="82"/>
      <c r="P46" s="82"/>
      <c r="Q46" s="87"/>
    </row>
    <row r="47" spans="1:17" x14ac:dyDescent="0.2">
      <c r="A47" s="82"/>
      <c r="B47" s="82"/>
      <c r="C47" s="82"/>
      <c r="D47" s="83"/>
      <c r="E47" s="83"/>
      <c r="F47" s="82"/>
      <c r="G47" s="82"/>
      <c r="H47" s="82"/>
      <c r="I47" s="82"/>
      <c r="J47" s="82"/>
      <c r="K47" s="82"/>
      <c r="L47" s="83"/>
      <c r="M47" s="83"/>
      <c r="N47" s="82"/>
      <c r="O47" s="82"/>
      <c r="P47" s="82"/>
      <c r="Q47" s="87"/>
    </row>
    <row r="48" spans="1:17" x14ac:dyDescent="0.2">
      <c r="A48" s="82"/>
      <c r="B48" s="82"/>
      <c r="C48" s="82"/>
      <c r="D48" s="83"/>
      <c r="E48" s="83"/>
      <c r="F48" s="82"/>
      <c r="G48" s="82"/>
      <c r="H48" s="82"/>
      <c r="I48" s="82"/>
      <c r="J48" s="82"/>
      <c r="K48" s="82"/>
      <c r="L48" s="83"/>
      <c r="M48" s="83"/>
      <c r="N48" s="82"/>
      <c r="O48" s="82"/>
      <c r="P48" s="82"/>
      <c r="Q48" s="87"/>
    </row>
    <row r="49" spans="1:17" x14ac:dyDescent="0.2">
      <c r="A49" s="82"/>
      <c r="B49" s="82"/>
      <c r="C49" s="82"/>
      <c r="D49" s="83"/>
      <c r="E49" s="83"/>
      <c r="F49" s="82"/>
      <c r="G49" s="82"/>
      <c r="H49" s="82"/>
      <c r="I49" s="82"/>
      <c r="J49" s="82"/>
      <c r="K49" s="82"/>
      <c r="L49" s="83"/>
      <c r="M49" s="83"/>
      <c r="N49" s="82"/>
      <c r="O49" s="82"/>
      <c r="P49" s="82"/>
      <c r="Q49" s="87"/>
    </row>
    <row r="50" spans="1:17" x14ac:dyDescent="0.2">
      <c r="A50" s="82"/>
      <c r="B50" s="82"/>
      <c r="C50" s="82"/>
      <c r="D50" s="86"/>
      <c r="E50" s="83"/>
      <c r="F50" s="82"/>
      <c r="G50" s="82"/>
      <c r="H50" s="82"/>
      <c r="I50" s="82"/>
      <c r="J50" s="82"/>
      <c r="K50" s="82"/>
      <c r="L50" s="83"/>
      <c r="M50" s="83"/>
      <c r="N50" s="82"/>
      <c r="O50" s="82"/>
      <c r="P50" s="82"/>
      <c r="Q50" s="87"/>
    </row>
    <row r="51" spans="1:17" x14ac:dyDescent="0.2">
      <c r="A51" s="82"/>
      <c r="B51" s="82"/>
      <c r="C51" s="82"/>
      <c r="D51" s="83"/>
      <c r="E51" s="83"/>
      <c r="F51" s="82"/>
      <c r="G51" s="82"/>
      <c r="H51" s="82"/>
      <c r="I51" s="82"/>
      <c r="J51" s="82"/>
      <c r="K51" s="82"/>
      <c r="L51" s="83"/>
      <c r="M51" s="88"/>
      <c r="N51" s="82"/>
      <c r="O51" s="82"/>
      <c r="P51" s="82"/>
      <c r="Q51" s="82"/>
    </row>
    <row r="52" spans="1:17" x14ac:dyDescent="0.2">
      <c r="A52" s="82"/>
      <c r="B52" s="82"/>
      <c r="C52" s="82"/>
      <c r="D52" s="83"/>
      <c r="E52" s="83"/>
      <c r="F52" s="82"/>
      <c r="G52" s="82"/>
      <c r="H52" s="82"/>
      <c r="I52" s="82"/>
      <c r="J52" s="82"/>
      <c r="K52" s="82"/>
      <c r="L52" s="83"/>
      <c r="M52" s="83"/>
      <c r="N52" s="82"/>
      <c r="O52" s="82"/>
      <c r="P52" s="82"/>
      <c r="Q52" s="82"/>
    </row>
    <row r="53" spans="1:17" x14ac:dyDescent="0.2">
      <c r="A53" s="82"/>
      <c r="B53" s="82"/>
      <c r="C53" s="82"/>
      <c r="D53" s="83"/>
      <c r="E53" s="83"/>
      <c r="F53" s="82"/>
      <c r="G53" s="82"/>
      <c r="H53" s="82"/>
      <c r="I53" s="82"/>
      <c r="J53" s="82"/>
      <c r="K53" s="82"/>
      <c r="L53" s="83"/>
      <c r="M53" s="88"/>
      <c r="N53" s="82"/>
      <c r="O53" s="82"/>
      <c r="P53" s="82"/>
      <c r="Q53" s="82"/>
    </row>
    <row r="54" spans="1:17" x14ac:dyDescent="0.2">
      <c r="A54" s="82"/>
      <c r="B54" s="82"/>
      <c r="C54" s="82"/>
      <c r="D54" s="83"/>
      <c r="E54" s="83"/>
      <c r="F54" s="82"/>
      <c r="G54" s="82"/>
      <c r="H54" s="82"/>
      <c r="I54" s="82"/>
      <c r="J54" s="82"/>
      <c r="K54" s="82"/>
      <c r="L54" s="83"/>
      <c r="M54" s="83"/>
      <c r="N54" s="82"/>
      <c r="O54" s="82"/>
      <c r="P54" s="82"/>
      <c r="Q54" s="87"/>
    </row>
    <row r="55" spans="1:17" x14ac:dyDescent="0.2">
      <c r="A55" s="87"/>
      <c r="B55" s="87"/>
      <c r="C55" s="87"/>
      <c r="D55" s="89"/>
      <c r="E55" s="89"/>
      <c r="F55" s="87"/>
      <c r="G55" s="87"/>
      <c r="H55" s="87"/>
      <c r="I55" s="87"/>
      <c r="J55" s="87"/>
      <c r="K55" s="87"/>
      <c r="L55" s="89"/>
      <c r="M55" s="89"/>
      <c r="N55" s="87"/>
      <c r="O55" s="87"/>
      <c r="P55" s="87"/>
      <c r="Q55" s="87"/>
    </row>
    <row r="56" spans="1:17" x14ac:dyDescent="0.2">
      <c r="A56" s="81"/>
      <c r="B56" s="81"/>
      <c r="C56" s="87"/>
      <c r="D56" s="89"/>
      <c r="E56" s="89"/>
      <c r="F56" s="81"/>
      <c r="G56" s="87"/>
      <c r="H56" s="87"/>
      <c r="I56" s="87"/>
      <c r="J56" s="81"/>
      <c r="K56" s="87"/>
      <c r="L56" s="89"/>
      <c r="M56" s="89"/>
      <c r="N56" s="81"/>
      <c r="O56" s="87"/>
      <c r="P56" s="87"/>
      <c r="Q56" s="87"/>
    </row>
    <row r="57" spans="1:17" x14ac:dyDescent="0.2">
      <c r="C57" s="90"/>
      <c r="D57" s="91"/>
      <c r="E57" s="91"/>
      <c r="G57" s="90"/>
      <c r="H57" s="90"/>
      <c r="I57" s="90"/>
      <c r="K57" s="90"/>
      <c r="L57" s="91"/>
      <c r="M57" s="91"/>
      <c r="O57" s="90"/>
      <c r="P57" s="90"/>
      <c r="Q57" s="90"/>
    </row>
    <row r="58" spans="1:17" x14ac:dyDescent="0.2">
      <c r="C58" s="90"/>
      <c r="D58" s="91"/>
      <c r="E58" s="91"/>
      <c r="G58" s="90"/>
      <c r="H58" s="90"/>
      <c r="I58" s="90"/>
      <c r="K58" s="90"/>
      <c r="L58" s="91"/>
      <c r="M58" s="91"/>
      <c r="O58" s="90"/>
      <c r="P58" s="90"/>
      <c r="Q58" s="90"/>
    </row>
  </sheetData>
  <sortState ref="A5:Q17">
    <sortCondition ref="K5:K17"/>
  </sortState>
  <mergeCells count="4">
    <mergeCell ref="B3:E3"/>
    <mergeCell ref="F3:I3"/>
    <mergeCell ref="J3:M3"/>
    <mergeCell ref="A2:N2"/>
  </mergeCells>
  <pageMargins left="0.75" right="0.75" top="1" bottom="1" header="0.5" footer="0.5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35"/>
  <sheetViews>
    <sheetView zoomScale="110" zoomScaleNormal="110" workbookViewId="0">
      <selection activeCell="K22" sqref="K22"/>
    </sheetView>
  </sheetViews>
  <sheetFormatPr defaultRowHeight="12.75" x14ac:dyDescent="0.2"/>
  <cols>
    <col min="1" max="1" width="10.28515625" customWidth="1"/>
    <col min="2" max="2" width="21.85546875" customWidth="1"/>
    <col min="3" max="3" width="9" customWidth="1"/>
    <col min="4" max="4" width="15" customWidth="1"/>
    <col min="5" max="5" width="13.85546875" customWidth="1"/>
    <col min="6" max="6" width="20" bestFit="1" customWidth="1"/>
    <col min="7" max="7" width="9.85546875" customWidth="1"/>
    <col min="8" max="8" width="15.28515625" style="9" customWidth="1"/>
    <col min="9" max="9" width="13" style="9" customWidth="1"/>
    <col min="10" max="10" width="20.42578125" customWidth="1"/>
    <col min="11" max="11" width="9" customWidth="1"/>
    <col min="12" max="12" width="13" customWidth="1"/>
    <col min="13" max="13" width="12.28515625" customWidth="1"/>
    <col min="14" max="14" width="23.5703125" customWidth="1"/>
    <col min="15" max="15" width="24.85546875" customWidth="1"/>
    <col min="16" max="16" width="9.7109375" customWidth="1"/>
    <col min="17" max="17" width="12.42578125" customWidth="1"/>
    <col min="18" max="18" width="12.5703125" customWidth="1"/>
  </cols>
  <sheetData>
    <row r="2" spans="1:18" ht="15" x14ac:dyDescent="0.25">
      <c r="A2" s="166" t="s">
        <v>22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2"/>
      <c r="P2" s="2"/>
      <c r="Q2" s="2"/>
      <c r="R2" s="3"/>
    </row>
    <row r="3" spans="1:18" ht="15" x14ac:dyDescent="0.25">
      <c r="A3" s="25" t="s">
        <v>0</v>
      </c>
      <c r="B3" s="168" t="s">
        <v>1</v>
      </c>
      <c r="C3" s="174"/>
      <c r="D3" s="174"/>
      <c r="E3" s="175"/>
      <c r="F3" s="176" t="s">
        <v>2</v>
      </c>
      <c r="G3" s="174"/>
      <c r="H3" s="174"/>
      <c r="I3" s="175"/>
      <c r="J3" s="168" t="s">
        <v>3</v>
      </c>
      <c r="K3" s="174"/>
      <c r="L3" s="174"/>
      <c r="M3" s="175"/>
      <c r="N3" s="26"/>
      <c r="O3" s="2"/>
      <c r="P3" s="2"/>
      <c r="Q3" s="2"/>
      <c r="R3" s="3"/>
    </row>
    <row r="4" spans="1:18" ht="15" x14ac:dyDescent="0.25">
      <c r="A4" s="25"/>
      <c r="B4" s="25" t="s">
        <v>4</v>
      </c>
      <c r="C4" s="25" t="s">
        <v>5</v>
      </c>
      <c r="D4" s="27" t="s">
        <v>6</v>
      </c>
      <c r="E4" s="27" t="s">
        <v>7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4</v>
      </c>
      <c r="K4" s="25" t="s">
        <v>5</v>
      </c>
      <c r="L4" s="27" t="s">
        <v>6</v>
      </c>
      <c r="M4" s="27" t="s">
        <v>7</v>
      </c>
      <c r="N4" s="26" t="s">
        <v>8</v>
      </c>
      <c r="O4" s="2"/>
      <c r="P4" s="2"/>
      <c r="Q4" s="2"/>
      <c r="R4" s="3"/>
    </row>
    <row r="5" spans="1:18" ht="14.25" x14ac:dyDescent="0.2">
      <c r="A5" s="55">
        <v>8</v>
      </c>
      <c r="B5" s="5" t="s">
        <v>145</v>
      </c>
      <c r="C5" s="55">
        <v>1</v>
      </c>
      <c r="D5" s="16">
        <v>14.48</v>
      </c>
      <c r="E5" s="16">
        <v>14.48</v>
      </c>
      <c r="F5" s="5" t="s">
        <v>146</v>
      </c>
      <c r="G5" s="5">
        <v>1</v>
      </c>
      <c r="H5" s="17">
        <v>15</v>
      </c>
      <c r="I5" s="17">
        <v>29.48</v>
      </c>
      <c r="J5" s="10" t="s">
        <v>147</v>
      </c>
      <c r="K5" s="22">
        <v>1</v>
      </c>
      <c r="L5" s="17">
        <v>15.05</v>
      </c>
      <c r="M5" s="16">
        <v>44.53</v>
      </c>
      <c r="N5" s="5" t="s">
        <v>55</v>
      </c>
      <c r="O5" s="2"/>
      <c r="P5" s="2"/>
      <c r="Q5" s="2"/>
      <c r="R5" s="3"/>
    </row>
    <row r="6" spans="1:18" ht="14.25" x14ac:dyDescent="0.2">
      <c r="A6" s="55">
        <v>7</v>
      </c>
      <c r="B6" s="5" t="s">
        <v>140</v>
      </c>
      <c r="C6" s="55">
        <v>4</v>
      </c>
      <c r="D6" s="16">
        <v>16.09</v>
      </c>
      <c r="E6" s="16">
        <v>16.09</v>
      </c>
      <c r="F6" s="5" t="s">
        <v>141</v>
      </c>
      <c r="G6" s="5">
        <v>2</v>
      </c>
      <c r="H6" s="10">
        <v>15.53</v>
      </c>
      <c r="I6" s="17">
        <v>32.020000000000003</v>
      </c>
      <c r="J6" s="10" t="s">
        <v>142</v>
      </c>
      <c r="K6" s="22">
        <v>2</v>
      </c>
      <c r="L6" s="17">
        <v>15.13</v>
      </c>
      <c r="M6" s="16">
        <v>47.15</v>
      </c>
      <c r="N6" s="5" t="s">
        <v>144</v>
      </c>
      <c r="O6" s="2"/>
      <c r="P6" s="2"/>
      <c r="Q6" s="2"/>
      <c r="R6" s="3"/>
    </row>
    <row r="7" spans="1:18" ht="14.25" x14ac:dyDescent="0.2">
      <c r="A7" s="55">
        <v>14</v>
      </c>
      <c r="B7" s="5" t="s">
        <v>161</v>
      </c>
      <c r="C7" s="55">
        <v>3</v>
      </c>
      <c r="D7" s="16">
        <v>15.44</v>
      </c>
      <c r="E7" s="16">
        <v>15.44</v>
      </c>
      <c r="F7" s="5" t="s">
        <v>162</v>
      </c>
      <c r="G7" s="5">
        <v>5</v>
      </c>
      <c r="H7" s="10">
        <v>17.43</v>
      </c>
      <c r="I7" s="17">
        <v>33.270000000000003</v>
      </c>
      <c r="J7" s="10" t="s">
        <v>163</v>
      </c>
      <c r="K7" s="22">
        <v>3</v>
      </c>
      <c r="L7" s="17">
        <v>15.42</v>
      </c>
      <c r="M7" s="16">
        <v>49.09</v>
      </c>
      <c r="N7" s="5" t="s">
        <v>164</v>
      </c>
      <c r="O7" s="2"/>
      <c r="P7" s="2"/>
      <c r="Q7" s="2"/>
      <c r="R7" s="3"/>
    </row>
    <row r="8" spans="1:18" ht="14.25" x14ac:dyDescent="0.2">
      <c r="A8" s="55">
        <v>11</v>
      </c>
      <c r="B8" s="5" t="s">
        <v>151</v>
      </c>
      <c r="C8" s="55">
        <v>6</v>
      </c>
      <c r="D8" s="16">
        <v>16.260000000000002</v>
      </c>
      <c r="E8" s="16">
        <v>16.260000000000002</v>
      </c>
      <c r="F8" s="5" t="s">
        <v>152</v>
      </c>
      <c r="G8" s="5">
        <v>3</v>
      </c>
      <c r="H8" s="10">
        <v>16.02</v>
      </c>
      <c r="I8" s="17">
        <v>32.28</v>
      </c>
      <c r="J8" s="10" t="s">
        <v>153</v>
      </c>
      <c r="K8" s="22">
        <v>4</v>
      </c>
      <c r="L8" s="17">
        <v>17.29</v>
      </c>
      <c r="M8" s="16">
        <v>49.57</v>
      </c>
      <c r="N8" s="5" t="s">
        <v>154</v>
      </c>
      <c r="O8" s="2"/>
      <c r="P8" s="2"/>
      <c r="Q8" s="2"/>
      <c r="R8" s="3"/>
    </row>
    <row r="9" spans="1:18" ht="14.25" x14ac:dyDescent="0.2">
      <c r="A9" s="55">
        <v>1</v>
      </c>
      <c r="B9" s="5" t="s">
        <v>119</v>
      </c>
      <c r="C9" s="55">
        <v>2</v>
      </c>
      <c r="D9" s="16">
        <v>15.25</v>
      </c>
      <c r="E9" s="16">
        <v>15.25</v>
      </c>
      <c r="F9" s="5" t="s">
        <v>120</v>
      </c>
      <c r="G9" s="5">
        <v>4</v>
      </c>
      <c r="H9" s="17">
        <v>17.3</v>
      </c>
      <c r="I9" s="17">
        <v>32.549999999999997</v>
      </c>
      <c r="J9" s="5" t="s">
        <v>121</v>
      </c>
      <c r="K9" s="22">
        <v>5</v>
      </c>
      <c r="L9" s="17">
        <v>18.14</v>
      </c>
      <c r="M9" s="16">
        <v>51.09</v>
      </c>
      <c r="N9" s="5" t="s">
        <v>122</v>
      </c>
      <c r="O9" s="2"/>
      <c r="P9" s="2"/>
      <c r="Q9" s="2"/>
      <c r="R9" s="3"/>
    </row>
    <row r="10" spans="1:18" ht="14.25" x14ac:dyDescent="0.2">
      <c r="A10" s="55">
        <v>9</v>
      </c>
      <c r="B10" s="5" t="s">
        <v>148</v>
      </c>
      <c r="C10" s="55">
        <v>7</v>
      </c>
      <c r="D10" s="16">
        <v>16.3</v>
      </c>
      <c r="E10" s="16">
        <v>16.3</v>
      </c>
      <c r="F10" s="5" t="s">
        <v>149</v>
      </c>
      <c r="G10" s="5">
        <v>6</v>
      </c>
      <c r="H10" s="10">
        <v>18.05</v>
      </c>
      <c r="I10" s="17">
        <v>34.35</v>
      </c>
      <c r="J10" s="10" t="s">
        <v>150</v>
      </c>
      <c r="K10" s="22">
        <v>6</v>
      </c>
      <c r="L10" s="17">
        <v>17.440000000000001</v>
      </c>
      <c r="M10" s="17">
        <v>52.19</v>
      </c>
      <c r="N10" s="5" t="s">
        <v>55</v>
      </c>
      <c r="O10" s="2"/>
      <c r="P10" s="2"/>
      <c r="Q10" s="2"/>
      <c r="R10" s="3"/>
    </row>
    <row r="11" spans="1:18" ht="14.25" x14ac:dyDescent="0.2">
      <c r="A11" s="55">
        <v>5</v>
      </c>
      <c r="B11" s="5" t="s">
        <v>133</v>
      </c>
      <c r="C11" s="55">
        <v>5</v>
      </c>
      <c r="D11" s="16">
        <v>16.170000000000002</v>
      </c>
      <c r="E11" s="16">
        <v>16.170000000000002</v>
      </c>
      <c r="F11" s="5" t="s">
        <v>134</v>
      </c>
      <c r="G11" s="5">
        <v>8</v>
      </c>
      <c r="H11" s="10">
        <v>18.46</v>
      </c>
      <c r="I11" s="17">
        <v>35.03</v>
      </c>
      <c r="J11" s="10" t="s">
        <v>135</v>
      </c>
      <c r="K11" s="22">
        <v>7</v>
      </c>
      <c r="L11" s="17">
        <v>17.350000000000001</v>
      </c>
      <c r="M11" s="16">
        <v>52.38</v>
      </c>
      <c r="N11" s="5" t="s">
        <v>136</v>
      </c>
      <c r="O11" s="2"/>
      <c r="P11" s="2"/>
      <c r="Q11" s="2"/>
      <c r="R11" s="3"/>
    </row>
    <row r="12" spans="1:18" ht="14.25" x14ac:dyDescent="0.2">
      <c r="A12" s="55">
        <v>2</v>
      </c>
      <c r="B12" s="5" t="s">
        <v>123</v>
      </c>
      <c r="C12" s="55">
        <v>8</v>
      </c>
      <c r="D12" s="16">
        <v>17.12</v>
      </c>
      <c r="E12" s="16">
        <v>17.12</v>
      </c>
      <c r="F12" s="5" t="s">
        <v>124</v>
      </c>
      <c r="G12" s="5">
        <v>7</v>
      </c>
      <c r="H12" s="10">
        <v>17.47</v>
      </c>
      <c r="I12" s="17">
        <v>34.590000000000003</v>
      </c>
      <c r="J12" s="10" t="s">
        <v>125</v>
      </c>
      <c r="K12" s="22">
        <v>8</v>
      </c>
      <c r="L12" s="17">
        <v>17.43</v>
      </c>
      <c r="M12" s="16">
        <v>52.44</v>
      </c>
      <c r="N12" s="5" t="s">
        <v>126</v>
      </c>
      <c r="O12" s="2"/>
      <c r="P12" s="2"/>
      <c r="Q12" s="2"/>
      <c r="R12" s="3"/>
    </row>
    <row r="13" spans="1:18" ht="14.25" x14ac:dyDescent="0.2">
      <c r="A13" s="55">
        <v>6</v>
      </c>
      <c r="B13" s="5" t="s">
        <v>137</v>
      </c>
      <c r="C13" s="55">
        <v>10</v>
      </c>
      <c r="D13" s="16">
        <v>18.28</v>
      </c>
      <c r="E13" s="16">
        <v>18.28</v>
      </c>
      <c r="F13" s="5" t="s">
        <v>138</v>
      </c>
      <c r="G13" s="5">
        <v>9</v>
      </c>
      <c r="H13" s="10">
        <v>18.04</v>
      </c>
      <c r="I13" s="17">
        <v>36.32</v>
      </c>
      <c r="J13" s="10" t="s">
        <v>139</v>
      </c>
      <c r="K13" s="22">
        <v>9</v>
      </c>
      <c r="L13" s="17">
        <v>17.149999999999999</v>
      </c>
      <c r="M13" s="16">
        <v>53.47</v>
      </c>
      <c r="N13" s="5" t="s">
        <v>143</v>
      </c>
      <c r="O13" s="2"/>
      <c r="P13" s="2"/>
      <c r="Q13" s="2"/>
      <c r="R13" s="3"/>
    </row>
    <row r="14" spans="1:18" ht="14.25" x14ac:dyDescent="0.2">
      <c r="A14" s="55">
        <v>19</v>
      </c>
      <c r="B14" s="5" t="s">
        <v>176</v>
      </c>
      <c r="C14" s="55">
        <v>9</v>
      </c>
      <c r="D14" s="16">
        <v>18.09</v>
      </c>
      <c r="E14" s="16">
        <v>18.09</v>
      </c>
      <c r="F14" s="18" t="s">
        <v>177</v>
      </c>
      <c r="G14" s="18">
        <v>10</v>
      </c>
      <c r="H14" s="18">
        <v>19.22</v>
      </c>
      <c r="I14" s="140">
        <v>37.31</v>
      </c>
      <c r="J14" s="18" t="s">
        <v>178</v>
      </c>
      <c r="K14" s="139">
        <v>10</v>
      </c>
      <c r="L14" s="140">
        <v>17.260000000000002</v>
      </c>
      <c r="M14" s="140">
        <v>54.57</v>
      </c>
      <c r="N14" s="5" t="s">
        <v>73</v>
      </c>
      <c r="O14" s="2"/>
      <c r="P14" s="2"/>
      <c r="Q14" s="2"/>
      <c r="R14" s="3"/>
    </row>
    <row r="15" spans="1:18" ht="14.25" x14ac:dyDescent="0.2">
      <c r="A15" s="55">
        <v>3</v>
      </c>
      <c r="B15" s="5" t="s">
        <v>127</v>
      </c>
      <c r="C15" s="55">
        <v>14</v>
      </c>
      <c r="D15" s="16">
        <v>19.43</v>
      </c>
      <c r="E15" s="16">
        <v>19.43</v>
      </c>
      <c r="F15" s="5" t="s">
        <v>128</v>
      </c>
      <c r="G15" s="5">
        <v>11</v>
      </c>
      <c r="H15" s="17">
        <v>17.5</v>
      </c>
      <c r="I15" s="17">
        <v>37.33</v>
      </c>
      <c r="J15" s="10" t="s">
        <v>129</v>
      </c>
      <c r="K15" s="22">
        <v>11</v>
      </c>
      <c r="L15" s="17">
        <v>20.47</v>
      </c>
      <c r="M15" s="16">
        <v>58.2</v>
      </c>
      <c r="N15" s="5" t="s">
        <v>122</v>
      </c>
      <c r="O15" s="2"/>
      <c r="P15" s="2"/>
      <c r="Q15" s="2"/>
      <c r="R15" s="3"/>
    </row>
    <row r="16" spans="1:18" ht="14.25" x14ac:dyDescent="0.2">
      <c r="A16" s="55">
        <v>18</v>
      </c>
      <c r="B16" s="5" t="s">
        <v>171</v>
      </c>
      <c r="C16" s="55">
        <v>13</v>
      </c>
      <c r="D16" s="16">
        <v>19.28</v>
      </c>
      <c r="E16" s="16">
        <v>19.28</v>
      </c>
      <c r="F16" s="18" t="s">
        <v>172</v>
      </c>
      <c r="G16" s="5">
        <v>13</v>
      </c>
      <c r="H16" s="17">
        <v>19.3</v>
      </c>
      <c r="I16" s="17">
        <v>38.58</v>
      </c>
      <c r="J16" s="18" t="s">
        <v>173</v>
      </c>
      <c r="K16" s="139">
        <v>12</v>
      </c>
      <c r="L16" s="140">
        <v>19.43</v>
      </c>
      <c r="M16" s="140">
        <v>58.41</v>
      </c>
      <c r="N16" s="5" t="s">
        <v>175</v>
      </c>
      <c r="O16" s="2"/>
      <c r="P16" s="2"/>
      <c r="Q16" s="2"/>
      <c r="R16" s="3"/>
    </row>
    <row r="17" spans="1:18" ht="14.25" x14ac:dyDescent="0.2">
      <c r="A17" s="55">
        <v>15</v>
      </c>
      <c r="B17" s="5" t="s">
        <v>165</v>
      </c>
      <c r="C17" s="55">
        <v>11</v>
      </c>
      <c r="D17" s="16">
        <v>18.43</v>
      </c>
      <c r="E17" s="16">
        <v>18.43</v>
      </c>
      <c r="F17" s="5" t="s">
        <v>166</v>
      </c>
      <c r="G17" s="5">
        <v>14</v>
      </c>
      <c r="H17" s="10">
        <v>21.59</v>
      </c>
      <c r="I17" s="17">
        <v>40.42</v>
      </c>
      <c r="J17" s="10" t="s">
        <v>167</v>
      </c>
      <c r="K17" s="22">
        <v>13</v>
      </c>
      <c r="L17" s="17">
        <v>18.309999999999999</v>
      </c>
      <c r="M17" s="16">
        <v>59.13</v>
      </c>
      <c r="N17" s="5" t="s">
        <v>180</v>
      </c>
      <c r="O17" s="2"/>
      <c r="P17" s="2"/>
      <c r="Q17" s="2"/>
      <c r="R17" s="3"/>
    </row>
    <row r="18" spans="1:18" ht="14.25" x14ac:dyDescent="0.2">
      <c r="A18" s="55">
        <v>12</v>
      </c>
      <c r="B18" s="5" t="s">
        <v>155</v>
      </c>
      <c r="C18" s="55">
        <v>12</v>
      </c>
      <c r="D18" s="16">
        <v>18.579999999999998</v>
      </c>
      <c r="E18" s="16">
        <v>18.579999999999998</v>
      </c>
      <c r="F18" s="5" t="s">
        <v>156</v>
      </c>
      <c r="G18" s="5">
        <v>12</v>
      </c>
      <c r="H18" s="10">
        <v>19.59</v>
      </c>
      <c r="I18" s="17">
        <v>38.57</v>
      </c>
      <c r="J18" s="10" t="s">
        <v>157</v>
      </c>
      <c r="K18" s="22">
        <v>14</v>
      </c>
      <c r="L18" s="17">
        <v>20.39</v>
      </c>
      <c r="M18" s="16">
        <v>59.36</v>
      </c>
      <c r="N18" s="5" t="s">
        <v>154</v>
      </c>
      <c r="O18" s="2"/>
      <c r="P18" s="2"/>
      <c r="Q18" s="2"/>
      <c r="R18" s="3"/>
    </row>
    <row r="19" spans="1:18" ht="14.25" x14ac:dyDescent="0.2">
      <c r="A19" s="55">
        <v>16</v>
      </c>
      <c r="B19" s="5" t="s">
        <v>168</v>
      </c>
      <c r="C19" s="55">
        <v>17</v>
      </c>
      <c r="D19" s="16">
        <v>25.38</v>
      </c>
      <c r="E19" s="16">
        <v>25.38</v>
      </c>
      <c r="F19" s="18" t="s">
        <v>169</v>
      </c>
      <c r="G19" s="5">
        <v>17</v>
      </c>
      <c r="H19" s="10">
        <v>24.39</v>
      </c>
      <c r="I19" s="17">
        <v>50.17</v>
      </c>
      <c r="J19" s="10" t="s">
        <v>170</v>
      </c>
      <c r="K19" s="22">
        <v>15</v>
      </c>
      <c r="L19" s="17">
        <v>19.52</v>
      </c>
      <c r="M19" s="16">
        <v>70.09</v>
      </c>
      <c r="N19" s="5" t="s">
        <v>174</v>
      </c>
      <c r="O19" s="2"/>
      <c r="P19" s="2"/>
      <c r="Q19" s="2"/>
      <c r="R19" s="3"/>
    </row>
    <row r="20" spans="1:18" ht="14.25" x14ac:dyDescent="0.2">
      <c r="A20" s="55">
        <v>4</v>
      </c>
      <c r="B20" s="5" t="s">
        <v>130</v>
      </c>
      <c r="C20" s="55">
        <v>15</v>
      </c>
      <c r="D20" s="16">
        <v>19.57</v>
      </c>
      <c r="E20" s="16">
        <v>19.57</v>
      </c>
      <c r="F20" s="5" t="s">
        <v>131</v>
      </c>
      <c r="G20" s="5">
        <v>15</v>
      </c>
      <c r="H20" s="10">
        <v>21.06</v>
      </c>
      <c r="I20" s="17">
        <v>41.03</v>
      </c>
      <c r="J20" s="10" t="s">
        <v>132</v>
      </c>
      <c r="K20" s="22" t="s">
        <v>179</v>
      </c>
      <c r="L20" s="157"/>
      <c r="M20" s="157"/>
      <c r="N20" s="5" t="s">
        <v>126</v>
      </c>
      <c r="O20" s="2"/>
      <c r="P20" s="2"/>
      <c r="Q20" s="2"/>
      <c r="R20" s="3"/>
    </row>
    <row r="21" spans="1:18" ht="14.25" x14ac:dyDescent="0.2">
      <c r="A21" s="155">
        <v>13</v>
      </c>
      <c r="B21" s="156" t="s">
        <v>158</v>
      </c>
      <c r="C21" s="155">
        <v>16</v>
      </c>
      <c r="D21" s="157">
        <v>23.06</v>
      </c>
      <c r="E21" s="157">
        <v>23.06</v>
      </c>
      <c r="F21" s="156" t="s">
        <v>159</v>
      </c>
      <c r="G21" s="156">
        <v>16</v>
      </c>
      <c r="H21" s="156">
        <v>18.07</v>
      </c>
      <c r="I21" s="157">
        <v>41.13</v>
      </c>
      <c r="J21" s="156" t="s">
        <v>160</v>
      </c>
      <c r="K21" s="158"/>
      <c r="L21" s="157"/>
      <c r="M21" s="157"/>
      <c r="N21" s="156" t="s">
        <v>154</v>
      </c>
      <c r="O21" s="2"/>
      <c r="P21" s="2"/>
      <c r="Q21" s="2"/>
      <c r="R21" s="3"/>
    </row>
    <row r="22" spans="1:18" ht="14.25" x14ac:dyDescent="0.2">
      <c r="A22" s="13"/>
      <c r="B22" s="13"/>
      <c r="C22" s="13"/>
      <c r="D22" s="20"/>
      <c r="E22" s="20"/>
      <c r="F22" s="13"/>
      <c r="G22" s="13"/>
      <c r="H22" s="13"/>
      <c r="I22" s="13"/>
      <c r="J22" s="13"/>
      <c r="K22" s="13"/>
      <c r="L22" s="20"/>
      <c r="M22" s="20"/>
      <c r="N22" s="13"/>
      <c r="O22" s="2"/>
      <c r="P22" s="2"/>
      <c r="Q22" s="2"/>
      <c r="R22" s="3"/>
    </row>
    <row r="23" spans="1:18" ht="15" x14ac:dyDescent="0.25">
      <c r="A23" s="21"/>
      <c r="B23" s="52" t="s">
        <v>11</v>
      </c>
      <c r="C23" s="15"/>
      <c r="D23" s="19"/>
      <c r="E23" s="19"/>
      <c r="F23" s="46"/>
      <c r="G23" s="40"/>
      <c r="H23" s="40"/>
      <c r="I23" s="10" t="s">
        <v>9</v>
      </c>
      <c r="J23" s="10"/>
      <c r="K23" s="10"/>
      <c r="L23" s="23"/>
      <c r="M23" s="24"/>
      <c r="N23" s="21"/>
      <c r="O23" s="2"/>
      <c r="P23" s="2"/>
      <c r="Q23" s="2"/>
      <c r="R23" s="3"/>
    </row>
    <row r="24" spans="1:18" ht="14.25" x14ac:dyDescent="0.2">
      <c r="A24" s="21">
        <v>1</v>
      </c>
      <c r="B24" s="15" t="s">
        <v>55</v>
      </c>
      <c r="C24" s="15"/>
      <c r="D24" s="19"/>
      <c r="E24" s="19"/>
      <c r="F24" s="46"/>
      <c r="G24" s="46"/>
      <c r="H24" s="132"/>
      <c r="I24" s="10">
        <v>1</v>
      </c>
      <c r="J24" s="5" t="s">
        <v>145</v>
      </c>
      <c r="K24" s="10" t="s">
        <v>116</v>
      </c>
      <c r="L24" s="16">
        <v>14.48</v>
      </c>
      <c r="M24" s="24"/>
      <c r="N24" s="15"/>
      <c r="O24" s="2"/>
      <c r="P24" s="2"/>
      <c r="Q24" s="2"/>
      <c r="R24" s="3"/>
    </row>
    <row r="25" spans="1:18" ht="14.25" x14ac:dyDescent="0.2">
      <c r="A25" s="21">
        <v>2</v>
      </c>
      <c r="B25" s="15" t="s">
        <v>143</v>
      </c>
      <c r="C25" s="15"/>
      <c r="D25" s="19"/>
      <c r="E25" s="19"/>
      <c r="F25" s="46"/>
      <c r="G25" s="40"/>
      <c r="H25" s="41"/>
      <c r="I25" s="10">
        <v>2</v>
      </c>
      <c r="J25" s="10" t="s">
        <v>146</v>
      </c>
      <c r="K25" s="10" t="s">
        <v>116</v>
      </c>
      <c r="L25" s="16">
        <v>15</v>
      </c>
      <c r="M25" s="24"/>
      <c r="N25" s="15"/>
      <c r="O25" s="2"/>
      <c r="P25" s="2"/>
      <c r="Q25" s="2"/>
      <c r="R25" s="3"/>
    </row>
    <row r="26" spans="1:18" ht="14.25" x14ac:dyDescent="0.2">
      <c r="A26" s="21">
        <v>3</v>
      </c>
      <c r="B26" s="15" t="s">
        <v>164</v>
      </c>
      <c r="C26" s="15"/>
      <c r="D26" s="19"/>
      <c r="E26" s="19"/>
      <c r="F26" s="46"/>
      <c r="G26" s="40"/>
      <c r="H26" s="41"/>
      <c r="I26" s="10">
        <v>3</v>
      </c>
      <c r="J26" s="5" t="s">
        <v>147</v>
      </c>
      <c r="K26" s="10" t="s">
        <v>116</v>
      </c>
      <c r="L26" s="17">
        <v>15.05</v>
      </c>
      <c r="M26" s="24"/>
      <c r="N26" s="15"/>
      <c r="O26" s="2"/>
      <c r="P26" s="2"/>
      <c r="Q26" s="2"/>
      <c r="R26" s="3"/>
    </row>
    <row r="27" spans="1:18" ht="15" x14ac:dyDescent="0.2">
      <c r="A27" s="13"/>
      <c r="B27" s="15"/>
      <c r="C27" s="15"/>
      <c r="D27" s="15"/>
      <c r="E27" s="19"/>
      <c r="F27" s="46"/>
      <c r="G27" s="49"/>
      <c r="H27" s="51"/>
      <c r="I27" s="11"/>
      <c r="J27" s="13"/>
      <c r="K27" s="11"/>
      <c r="L27" s="14"/>
      <c r="M27" s="12"/>
      <c r="N27" s="15"/>
      <c r="O27" s="2"/>
      <c r="P27" s="2"/>
      <c r="Q27" s="2"/>
      <c r="R27" s="3"/>
    </row>
    <row r="28" spans="1:18" ht="15.75" x14ac:dyDescent="0.25">
      <c r="A28" s="21"/>
      <c r="B28" s="52" t="s">
        <v>17</v>
      </c>
      <c r="C28" s="15"/>
      <c r="D28" s="19"/>
      <c r="E28" s="19"/>
      <c r="F28" s="46"/>
      <c r="G28" s="49"/>
      <c r="H28" s="51"/>
      <c r="I28" s="6"/>
      <c r="J28" s="2"/>
      <c r="K28" s="2"/>
      <c r="L28" s="2"/>
      <c r="M28" s="12"/>
      <c r="N28" s="4"/>
      <c r="O28" s="2"/>
      <c r="P28" s="2"/>
      <c r="Q28" s="2"/>
      <c r="R28" s="2"/>
    </row>
    <row r="29" spans="1:18" ht="15" x14ac:dyDescent="0.2">
      <c r="A29" s="21">
        <v>1</v>
      </c>
      <c r="B29" s="15" t="s">
        <v>143</v>
      </c>
      <c r="C29" s="15"/>
      <c r="D29" s="19"/>
      <c r="E29" s="19"/>
      <c r="F29" s="46"/>
      <c r="G29" s="49"/>
      <c r="H29" s="132"/>
      <c r="I29" s="7"/>
      <c r="J29" s="3"/>
      <c r="K29" s="3"/>
      <c r="L29" s="3"/>
      <c r="M29" s="12"/>
      <c r="N29" s="13"/>
      <c r="O29" s="2"/>
      <c r="P29" s="2"/>
      <c r="Q29" s="2"/>
      <c r="R29" s="2"/>
    </row>
    <row r="30" spans="1:18" ht="14.25" x14ac:dyDescent="0.2">
      <c r="A30" s="21">
        <v>2</v>
      </c>
      <c r="B30" s="15" t="s">
        <v>122</v>
      </c>
      <c r="C30" s="15"/>
      <c r="D30" s="19"/>
      <c r="E30" s="19"/>
      <c r="F30" s="46"/>
      <c r="G30" s="28"/>
      <c r="H30" s="41"/>
      <c r="I30" s="11"/>
      <c r="J30" s="13"/>
      <c r="K30" s="11"/>
      <c r="L30" s="14"/>
      <c r="M30" s="14"/>
      <c r="N30" s="4"/>
      <c r="O30" s="2"/>
      <c r="P30" s="2"/>
      <c r="Q30" s="2"/>
      <c r="R30" s="2"/>
    </row>
    <row r="31" spans="1:18" ht="14.25" x14ac:dyDescent="0.2">
      <c r="A31" s="21">
        <v>3</v>
      </c>
      <c r="B31" s="15" t="s">
        <v>181</v>
      </c>
      <c r="C31" s="15"/>
      <c r="D31" s="19"/>
      <c r="E31" s="19"/>
      <c r="F31" s="45"/>
      <c r="G31" s="30"/>
      <c r="H31" s="41"/>
      <c r="I31" s="6"/>
      <c r="J31" s="2"/>
      <c r="K31" s="2"/>
      <c r="L31" s="2"/>
      <c r="M31" s="2"/>
      <c r="N31" s="2"/>
      <c r="O31" s="2"/>
      <c r="P31" s="2"/>
      <c r="Q31" s="2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7"/>
      <c r="I32" s="7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4"/>
      <c r="B33" s="4"/>
      <c r="C33" s="3"/>
      <c r="D33" s="3"/>
      <c r="E33" s="3"/>
      <c r="F33" s="4"/>
      <c r="G33" s="3"/>
      <c r="H33" s="7"/>
      <c r="I33" s="7"/>
      <c r="J33" s="4"/>
      <c r="K33" s="3"/>
      <c r="L33" s="3"/>
      <c r="M33" s="3"/>
      <c r="N33" s="3"/>
      <c r="O33" s="4"/>
      <c r="P33" s="3"/>
      <c r="Q33" s="3"/>
      <c r="R33" s="3"/>
    </row>
    <row r="34" spans="1:18" x14ac:dyDescent="0.2">
      <c r="C34" s="1"/>
      <c r="D34" s="1"/>
      <c r="E34" s="1"/>
      <c r="G34" s="1"/>
      <c r="H34" s="8"/>
      <c r="I34" s="8"/>
      <c r="K34" s="1"/>
      <c r="L34" s="1"/>
      <c r="M34" s="1"/>
      <c r="N34" s="1"/>
      <c r="P34" s="1"/>
      <c r="Q34" s="1"/>
      <c r="R34" s="1"/>
    </row>
    <row r="35" spans="1:18" x14ac:dyDescent="0.2">
      <c r="C35" s="1"/>
      <c r="D35" s="1"/>
      <c r="E35" s="1"/>
      <c r="G35" s="1"/>
      <c r="H35" s="8"/>
      <c r="I35" s="8"/>
      <c r="K35" s="1"/>
      <c r="L35" s="1"/>
      <c r="M35" s="1"/>
      <c r="N35" s="1"/>
      <c r="P35" s="1"/>
      <c r="Q35" s="1"/>
      <c r="R35" s="1"/>
    </row>
  </sheetData>
  <sortState ref="A5:N21">
    <sortCondition ref="K5:K21"/>
  </sortState>
  <mergeCells count="4">
    <mergeCell ref="A2:N2"/>
    <mergeCell ref="B3:E3"/>
    <mergeCell ref="F3:I3"/>
    <mergeCell ref="J3:M3"/>
  </mergeCells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tabSelected="1" topLeftCell="A10" zoomScale="90" zoomScaleNormal="90" workbookViewId="0">
      <selection activeCell="N26" sqref="N26"/>
    </sheetView>
  </sheetViews>
  <sheetFormatPr defaultRowHeight="12.75" x14ac:dyDescent="0.2"/>
  <cols>
    <col min="1" max="1" width="10.28515625" style="30" customWidth="1"/>
    <col min="2" max="2" width="26.140625" style="30" customWidth="1"/>
    <col min="3" max="3" width="9" style="30" customWidth="1"/>
    <col min="4" max="4" width="13.5703125" style="30" customWidth="1"/>
    <col min="5" max="5" width="11.85546875" style="30" customWidth="1"/>
    <col min="6" max="6" width="21.5703125" style="30" customWidth="1"/>
    <col min="7" max="7" width="9.85546875" style="30" customWidth="1"/>
    <col min="8" max="8" width="14.42578125" style="30" customWidth="1"/>
    <col min="9" max="9" width="12.42578125" style="30" customWidth="1"/>
    <col min="10" max="10" width="32.140625" style="30" customWidth="1"/>
    <col min="11" max="11" width="10.85546875" style="30" customWidth="1"/>
    <col min="12" max="12" width="14.28515625" style="30" customWidth="1"/>
    <col min="13" max="13" width="12.42578125" style="30" customWidth="1"/>
    <col min="14" max="14" width="30.42578125" style="30" customWidth="1"/>
    <col min="15" max="15" width="11.5703125" style="30" customWidth="1"/>
    <col min="16" max="16" width="13.7109375" style="47" customWidth="1"/>
    <col min="17" max="17" width="12.5703125" style="47" customWidth="1"/>
    <col min="18" max="18" width="42" style="48" customWidth="1"/>
    <col min="19" max="19" width="25.5703125" style="30" customWidth="1"/>
    <col min="20" max="16384" width="9.140625" style="30"/>
  </cols>
  <sheetData>
    <row r="1" spans="1:19" ht="15" customHeight="1" x14ac:dyDescent="0.25">
      <c r="A1" s="166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29"/>
    </row>
    <row r="2" spans="1:19" ht="15" customHeight="1" x14ac:dyDescent="0.25">
      <c r="A2" s="31" t="s">
        <v>0</v>
      </c>
      <c r="B2" s="177" t="s">
        <v>1</v>
      </c>
      <c r="C2" s="178"/>
      <c r="D2" s="178"/>
      <c r="E2" s="178"/>
      <c r="F2" s="178" t="s">
        <v>2</v>
      </c>
      <c r="G2" s="178"/>
      <c r="H2" s="178"/>
      <c r="I2" s="178"/>
      <c r="J2" s="177" t="s">
        <v>3</v>
      </c>
      <c r="K2" s="178"/>
      <c r="L2" s="178"/>
      <c r="M2" s="178"/>
      <c r="N2" s="177" t="s">
        <v>10</v>
      </c>
      <c r="O2" s="178"/>
      <c r="P2" s="178"/>
      <c r="Q2" s="178"/>
      <c r="R2" s="31"/>
      <c r="S2" s="29"/>
    </row>
    <row r="3" spans="1:19" ht="15" x14ac:dyDescent="0.25">
      <c r="A3" s="31"/>
      <c r="B3" s="31" t="s">
        <v>4</v>
      </c>
      <c r="C3" s="31" t="s">
        <v>5</v>
      </c>
      <c r="D3" s="32" t="s">
        <v>6</v>
      </c>
      <c r="E3" s="32" t="s">
        <v>7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4</v>
      </c>
      <c r="K3" s="31" t="s">
        <v>5</v>
      </c>
      <c r="L3" s="32" t="s">
        <v>6</v>
      </c>
      <c r="M3" s="32" t="s">
        <v>7</v>
      </c>
      <c r="N3" s="31" t="s">
        <v>4</v>
      </c>
      <c r="O3" s="31" t="s">
        <v>5</v>
      </c>
      <c r="P3" s="32" t="s">
        <v>6</v>
      </c>
      <c r="Q3" s="32" t="s">
        <v>7</v>
      </c>
      <c r="R3" s="31" t="s">
        <v>8</v>
      </c>
      <c r="S3" s="29"/>
    </row>
    <row r="4" spans="1:19" ht="15" x14ac:dyDescent="0.2">
      <c r="A4" s="53">
        <v>36</v>
      </c>
      <c r="B4" s="123" t="s">
        <v>191</v>
      </c>
      <c r="C4" s="53">
        <v>6</v>
      </c>
      <c r="D4" s="34">
        <v>13.3</v>
      </c>
      <c r="E4" s="34">
        <v>13.3</v>
      </c>
      <c r="F4" s="128" t="s">
        <v>194</v>
      </c>
      <c r="G4" s="33">
        <v>1</v>
      </c>
      <c r="H4" s="35">
        <v>12.12</v>
      </c>
      <c r="I4" s="36">
        <v>25.42</v>
      </c>
      <c r="J4" s="123" t="s">
        <v>195</v>
      </c>
      <c r="K4" s="35">
        <v>1</v>
      </c>
      <c r="L4" s="36">
        <v>13.13</v>
      </c>
      <c r="M4" s="36">
        <v>38.549999999999997</v>
      </c>
      <c r="N4" s="123" t="s">
        <v>196</v>
      </c>
      <c r="O4" s="39">
        <v>1</v>
      </c>
      <c r="P4" s="37">
        <v>12.59</v>
      </c>
      <c r="Q4" s="37">
        <v>51.54</v>
      </c>
      <c r="R4" s="123" t="s">
        <v>188</v>
      </c>
      <c r="S4" s="29"/>
    </row>
    <row r="5" spans="1:19" ht="15" x14ac:dyDescent="0.2">
      <c r="A5" s="124">
        <v>27</v>
      </c>
      <c r="B5" s="123" t="s">
        <v>249</v>
      </c>
      <c r="C5" s="53">
        <v>4</v>
      </c>
      <c r="D5" s="34">
        <v>13.25</v>
      </c>
      <c r="E5" s="34">
        <v>13.25</v>
      </c>
      <c r="F5" s="123" t="s">
        <v>250</v>
      </c>
      <c r="G5" s="33">
        <v>2</v>
      </c>
      <c r="H5" s="35">
        <v>12.52</v>
      </c>
      <c r="I5" s="36">
        <v>26.17</v>
      </c>
      <c r="J5" s="123" t="s">
        <v>251</v>
      </c>
      <c r="K5" s="127">
        <v>2</v>
      </c>
      <c r="L5" s="126">
        <v>13.27</v>
      </c>
      <c r="M5" s="126">
        <v>39.44</v>
      </c>
      <c r="N5" s="123" t="s">
        <v>252</v>
      </c>
      <c r="O5" s="10">
        <v>2</v>
      </c>
      <c r="P5" s="37">
        <v>13.13</v>
      </c>
      <c r="Q5" s="37">
        <v>52.57</v>
      </c>
      <c r="R5" s="123" t="s">
        <v>143</v>
      </c>
      <c r="S5" s="29"/>
    </row>
    <row r="6" spans="1:19" ht="15" x14ac:dyDescent="0.2">
      <c r="A6" s="53">
        <v>30</v>
      </c>
      <c r="B6" s="123" t="s">
        <v>262</v>
      </c>
      <c r="C6" s="53">
        <v>2</v>
      </c>
      <c r="D6" s="34">
        <v>13.14</v>
      </c>
      <c r="E6" s="34">
        <v>13.14</v>
      </c>
      <c r="F6" s="123" t="s">
        <v>263</v>
      </c>
      <c r="G6" s="33">
        <v>5</v>
      </c>
      <c r="H6" s="35">
        <v>13.52</v>
      </c>
      <c r="I6" s="36">
        <v>27.06</v>
      </c>
      <c r="J6" s="123" t="s">
        <v>264</v>
      </c>
      <c r="K6" s="35">
        <v>4</v>
      </c>
      <c r="L6" s="36">
        <v>13.02</v>
      </c>
      <c r="M6" s="36">
        <v>40.08</v>
      </c>
      <c r="N6" s="123" t="s">
        <v>265</v>
      </c>
      <c r="O6" s="39">
        <v>3</v>
      </c>
      <c r="P6" s="37">
        <v>12.55</v>
      </c>
      <c r="Q6" s="37">
        <v>53.03</v>
      </c>
      <c r="R6" s="123" t="s">
        <v>275</v>
      </c>
      <c r="S6" s="29"/>
    </row>
    <row r="7" spans="1:19" ht="15" x14ac:dyDescent="0.2">
      <c r="A7" s="53">
        <v>23</v>
      </c>
      <c r="B7" s="123" t="s">
        <v>234</v>
      </c>
      <c r="C7" s="53">
        <v>3</v>
      </c>
      <c r="D7" s="34">
        <v>13.19</v>
      </c>
      <c r="E7" s="34">
        <v>13.19</v>
      </c>
      <c r="F7" s="123" t="s">
        <v>241</v>
      </c>
      <c r="G7" s="33">
        <v>4</v>
      </c>
      <c r="H7" s="35">
        <v>13.41</v>
      </c>
      <c r="I7" s="36">
        <v>27</v>
      </c>
      <c r="J7" s="123" t="s">
        <v>235</v>
      </c>
      <c r="K7" s="35">
        <v>3</v>
      </c>
      <c r="L7" s="36">
        <v>13</v>
      </c>
      <c r="M7" s="36">
        <v>40</v>
      </c>
      <c r="N7" s="123" t="s">
        <v>236</v>
      </c>
      <c r="O7" s="39">
        <v>4</v>
      </c>
      <c r="P7" s="37">
        <v>13.48</v>
      </c>
      <c r="Q7" s="37">
        <v>53.48</v>
      </c>
      <c r="R7" s="123" t="s">
        <v>273</v>
      </c>
      <c r="S7" s="29"/>
    </row>
    <row r="8" spans="1:19" ht="15" x14ac:dyDescent="0.2">
      <c r="A8" s="53">
        <v>21</v>
      </c>
      <c r="B8" s="123" t="s">
        <v>225</v>
      </c>
      <c r="C8" s="53">
        <v>1</v>
      </c>
      <c r="D8" s="34">
        <v>12.57</v>
      </c>
      <c r="E8" s="34">
        <v>12.57</v>
      </c>
      <c r="F8" s="123" t="s">
        <v>226</v>
      </c>
      <c r="G8" s="33">
        <v>3</v>
      </c>
      <c r="H8" s="35">
        <v>13.46</v>
      </c>
      <c r="I8" s="36">
        <v>26.43</v>
      </c>
      <c r="J8" s="123" t="s">
        <v>227</v>
      </c>
      <c r="K8" s="35">
        <v>5</v>
      </c>
      <c r="L8" s="36">
        <v>13.39</v>
      </c>
      <c r="M8" s="36">
        <v>40.22</v>
      </c>
      <c r="N8" s="123" t="s">
        <v>228</v>
      </c>
      <c r="O8" s="39">
        <v>5</v>
      </c>
      <c r="P8" s="54">
        <v>14.11</v>
      </c>
      <c r="Q8" s="54">
        <v>54.33</v>
      </c>
      <c r="R8" s="123" t="s">
        <v>229</v>
      </c>
      <c r="S8" s="29"/>
    </row>
    <row r="9" spans="1:19" ht="15" x14ac:dyDescent="0.2">
      <c r="A9" s="53">
        <v>43</v>
      </c>
      <c r="B9" s="123" t="s">
        <v>214</v>
      </c>
      <c r="C9" s="53">
        <v>5</v>
      </c>
      <c r="D9" s="34">
        <v>13.28</v>
      </c>
      <c r="E9" s="34">
        <v>13.28</v>
      </c>
      <c r="F9" s="123" t="s">
        <v>215</v>
      </c>
      <c r="G9" s="33">
        <v>6</v>
      </c>
      <c r="H9" s="35">
        <v>14.38</v>
      </c>
      <c r="I9" s="36">
        <v>28.06</v>
      </c>
      <c r="J9" s="123" t="s">
        <v>216</v>
      </c>
      <c r="K9" s="35">
        <v>6</v>
      </c>
      <c r="L9" s="36">
        <v>14.23</v>
      </c>
      <c r="M9" s="36">
        <v>42.29</v>
      </c>
      <c r="N9" s="123" t="s">
        <v>217</v>
      </c>
      <c r="O9" s="39">
        <v>6</v>
      </c>
      <c r="P9" s="37">
        <v>13.47</v>
      </c>
      <c r="Q9" s="37">
        <v>56.16</v>
      </c>
      <c r="R9" s="123" t="s">
        <v>271</v>
      </c>
      <c r="S9" s="29"/>
    </row>
    <row r="10" spans="1:19" ht="15" x14ac:dyDescent="0.2">
      <c r="A10" s="134">
        <v>37</v>
      </c>
      <c r="B10" s="130" t="s">
        <v>192</v>
      </c>
      <c r="C10" s="134">
        <v>8</v>
      </c>
      <c r="D10" s="36">
        <v>14.15</v>
      </c>
      <c r="E10" s="36">
        <v>14.15</v>
      </c>
      <c r="F10" s="130" t="s">
        <v>197</v>
      </c>
      <c r="G10" s="35">
        <v>8</v>
      </c>
      <c r="H10" s="36">
        <v>15.16</v>
      </c>
      <c r="I10" s="36">
        <v>29.31</v>
      </c>
      <c r="J10" s="130" t="s">
        <v>198</v>
      </c>
      <c r="K10" s="35">
        <v>8</v>
      </c>
      <c r="L10" s="36">
        <v>14.53</v>
      </c>
      <c r="M10" s="36">
        <v>44.24</v>
      </c>
      <c r="N10" s="130" t="s">
        <v>199</v>
      </c>
      <c r="O10" s="39">
        <v>7</v>
      </c>
      <c r="P10" s="36">
        <v>14.25</v>
      </c>
      <c r="Q10" s="37">
        <v>58.49</v>
      </c>
      <c r="R10" s="130" t="s">
        <v>189</v>
      </c>
      <c r="S10" s="29"/>
    </row>
    <row r="11" spans="1:19" ht="15" x14ac:dyDescent="0.2">
      <c r="A11" s="124">
        <v>34</v>
      </c>
      <c r="B11" s="123" t="s">
        <v>276</v>
      </c>
      <c r="C11" s="124">
        <v>15</v>
      </c>
      <c r="D11" s="129">
        <v>15.09</v>
      </c>
      <c r="E11" s="129">
        <v>15.09</v>
      </c>
      <c r="F11" s="128" t="s">
        <v>277</v>
      </c>
      <c r="G11" s="123">
        <v>7</v>
      </c>
      <c r="H11" s="130">
        <v>14.09</v>
      </c>
      <c r="I11" s="125">
        <v>29.18</v>
      </c>
      <c r="J11" s="123" t="s">
        <v>278</v>
      </c>
      <c r="K11" s="130">
        <v>9</v>
      </c>
      <c r="L11" s="125">
        <v>15.14</v>
      </c>
      <c r="M11" s="129">
        <v>44.32</v>
      </c>
      <c r="N11" s="123" t="s">
        <v>279</v>
      </c>
      <c r="O11" s="130">
        <v>8</v>
      </c>
      <c r="P11" s="125">
        <v>14.26</v>
      </c>
      <c r="Q11" s="129">
        <v>58.58</v>
      </c>
      <c r="R11" s="123" t="s">
        <v>154</v>
      </c>
      <c r="S11" s="29"/>
    </row>
    <row r="12" spans="1:19" ht="15" x14ac:dyDescent="0.2">
      <c r="A12" s="124">
        <v>40</v>
      </c>
      <c r="B12" s="123" t="s">
        <v>206</v>
      </c>
      <c r="C12" s="53">
        <v>9</v>
      </c>
      <c r="D12" s="34">
        <v>14.21</v>
      </c>
      <c r="E12" s="34">
        <v>14.21</v>
      </c>
      <c r="F12" s="128" t="s">
        <v>207</v>
      </c>
      <c r="G12" s="33">
        <v>9</v>
      </c>
      <c r="H12" s="36">
        <v>15.15</v>
      </c>
      <c r="I12" s="36">
        <v>29.36</v>
      </c>
      <c r="J12" s="123" t="s">
        <v>208</v>
      </c>
      <c r="K12" s="35">
        <v>7</v>
      </c>
      <c r="L12" s="36">
        <v>14.3</v>
      </c>
      <c r="M12" s="36">
        <v>44.06</v>
      </c>
      <c r="N12" s="123" t="s">
        <v>209</v>
      </c>
      <c r="O12" s="39">
        <v>9</v>
      </c>
      <c r="P12" s="36">
        <v>15.01</v>
      </c>
      <c r="Q12" s="37">
        <v>59.07</v>
      </c>
      <c r="R12" s="123" t="s">
        <v>284</v>
      </c>
      <c r="S12" s="29"/>
    </row>
    <row r="13" spans="1:19" ht="15" x14ac:dyDescent="0.2">
      <c r="A13" s="124">
        <v>26</v>
      </c>
      <c r="B13" s="123" t="s">
        <v>245</v>
      </c>
      <c r="C13" s="124">
        <v>18</v>
      </c>
      <c r="D13" s="129">
        <v>15.39</v>
      </c>
      <c r="E13" s="129">
        <v>15.39</v>
      </c>
      <c r="F13" s="128" t="s">
        <v>246</v>
      </c>
      <c r="G13" s="123">
        <v>11</v>
      </c>
      <c r="H13" s="130">
        <v>14.24</v>
      </c>
      <c r="I13" s="125">
        <v>30.03</v>
      </c>
      <c r="J13" s="123" t="s">
        <v>247</v>
      </c>
      <c r="K13" s="130">
        <v>10</v>
      </c>
      <c r="L13" s="125">
        <v>14.49</v>
      </c>
      <c r="M13" s="129">
        <v>44.52</v>
      </c>
      <c r="N13" s="123" t="s">
        <v>248</v>
      </c>
      <c r="O13" s="130">
        <v>10</v>
      </c>
      <c r="P13" s="125">
        <v>14.34</v>
      </c>
      <c r="Q13" s="129">
        <v>59.26</v>
      </c>
      <c r="R13" s="123" t="s">
        <v>287</v>
      </c>
      <c r="S13" s="29"/>
    </row>
    <row r="14" spans="1:19" ht="15" x14ac:dyDescent="0.2">
      <c r="A14" s="55">
        <v>28</v>
      </c>
      <c r="B14" s="123" t="s">
        <v>253</v>
      </c>
      <c r="C14" s="53">
        <v>11</v>
      </c>
      <c r="D14" s="34">
        <v>14.45</v>
      </c>
      <c r="E14" s="34">
        <v>14.45</v>
      </c>
      <c r="F14" s="128" t="s">
        <v>254</v>
      </c>
      <c r="G14" s="33">
        <v>10</v>
      </c>
      <c r="H14" s="35">
        <v>15.16</v>
      </c>
      <c r="I14" s="36">
        <v>30.01</v>
      </c>
      <c r="J14" s="123" t="s">
        <v>255</v>
      </c>
      <c r="K14" s="35">
        <v>11</v>
      </c>
      <c r="L14" s="36">
        <v>15.19</v>
      </c>
      <c r="M14" s="36">
        <v>45.2</v>
      </c>
      <c r="N14" s="123" t="s">
        <v>256</v>
      </c>
      <c r="O14" s="39">
        <v>11</v>
      </c>
      <c r="P14" s="37">
        <v>14.2</v>
      </c>
      <c r="Q14" s="37">
        <v>59.4</v>
      </c>
      <c r="R14" s="123" t="s">
        <v>288</v>
      </c>
      <c r="S14" s="29"/>
    </row>
    <row r="15" spans="1:19" ht="15" x14ac:dyDescent="0.2">
      <c r="A15" s="53">
        <v>31</v>
      </c>
      <c r="B15" s="123" t="s">
        <v>266</v>
      </c>
      <c r="C15" s="53">
        <v>7</v>
      </c>
      <c r="D15" s="34">
        <v>13.58</v>
      </c>
      <c r="E15" s="34">
        <v>13.58</v>
      </c>
      <c r="F15" s="128" t="s">
        <v>267</v>
      </c>
      <c r="G15" s="33">
        <v>14</v>
      </c>
      <c r="H15" s="36">
        <v>16.399999999999999</v>
      </c>
      <c r="I15" s="36">
        <v>30.38</v>
      </c>
      <c r="J15" s="123" t="s">
        <v>268</v>
      </c>
      <c r="K15" s="35">
        <v>13</v>
      </c>
      <c r="L15" s="36">
        <v>16.010000000000002</v>
      </c>
      <c r="M15" s="36">
        <v>46.39</v>
      </c>
      <c r="N15" s="123" t="s">
        <v>269</v>
      </c>
      <c r="O15" s="39">
        <v>12</v>
      </c>
      <c r="P15" s="37">
        <v>13.56</v>
      </c>
      <c r="Q15" s="37">
        <v>60.35</v>
      </c>
      <c r="R15" s="123" t="s">
        <v>270</v>
      </c>
      <c r="S15" s="29"/>
    </row>
    <row r="16" spans="1:19" ht="15" x14ac:dyDescent="0.2">
      <c r="A16" s="124">
        <v>22</v>
      </c>
      <c r="B16" s="123" t="s">
        <v>230</v>
      </c>
      <c r="C16" s="124">
        <v>12</v>
      </c>
      <c r="D16" s="129">
        <v>14.47</v>
      </c>
      <c r="E16" s="129">
        <v>14.47</v>
      </c>
      <c r="F16" s="128" t="s">
        <v>231</v>
      </c>
      <c r="G16" s="123">
        <v>12</v>
      </c>
      <c r="H16" s="130">
        <v>15.28</v>
      </c>
      <c r="I16" s="125">
        <v>30.15</v>
      </c>
      <c r="J16" s="123" t="s">
        <v>232</v>
      </c>
      <c r="K16" s="130">
        <v>14</v>
      </c>
      <c r="L16" s="125">
        <v>16.54</v>
      </c>
      <c r="M16" s="129">
        <v>47.09</v>
      </c>
      <c r="N16" s="123" t="s">
        <v>233</v>
      </c>
      <c r="O16" s="130">
        <v>13</v>
      </c>
      <c r="P16" s="125">
        <v>15.21</v>
      </c>
      <c r="Q16" s="129">
        <v>62.3</v>
      </c>
      <c r="R16" s="123" t="s">
        <v>122</v>
      </c>
      <c r="S16" s="29"/>
    </row>
    <row r="17" spans="1:19" ht="15" x14ac:dyDescent="0.2">
      <c r="A17" s="124">
        <v>77</v>
      </c>
      <c r="B17" s="123" t="s">
        <v>221</v>
      </c>
      <c r="C17" s="124">
        <v>17</v>
      </c>
      <c r="D17" s="129">
        <v>15.37</v>
      </c>
      <c r="E17" s="129">
        <v>15.37</v>
      </c>
      <c r="F17" s="128" t="s">
        <v>222</v>
      </c>
      <c r="G17" s="123">
        <v>17</v>
      </c>
      <c r="H17" s="130">
        <v>16.18</v>
      </c>
      <c r="I17" s="125">
        <v>31.55</v>
      </c>
      <c r="J17" s="123" t="s">
        <v>223</v>
      </c>
      <c r="K17" s="130">
        <v>15</v>
      </c>
      <c r="L17" s="125">
        <v>16.07</v>
      </c>
      <c r="M17" s="129">
        <v>48.02</v>
      </c>
      <c r="N17" s="123" t="s">
        <v>224</v>
      </c>
      <c r="O17" s="130">
        <v>14</v>
      </c>
      <c r="P17" s="125">
        <v>15.41</v>
      </c>
      <c r="Q17" s="129">
        <v>63.43</v>
      </c>
      <c r="R17" s="123" t="s">
        <v>181</v>
      </c>
      <c r="S17" s="29"/>
    </row>
    <row r="18" spans="1:19" ht="15" x14ac:dyDescent="0.2">
      <c r="A18" s="55">
        <v>24</v>
      </c>
      <c r="B18" s="123" t="s">
        <v>237</v>
      </c>
      <c r="C18" s="53">
        <v>10</v>
      </c>
      <c r="D18" s="34">
        <v>14.22</v>
      </c>
      <c r="E18" s="34">
        <v>14.22</v>
      </c>
      <c r="F18" s="128" t="s">
        <v>238</v>
      </c>
      <c r="G18" s="33">
        <v>15</v>
      </c>
      <c r="H18" s="35">
        <v>16.43</v>
      </c>
      <c r="I18" s="36">
        <v>31.05</v>
      </c>
      <c r="J18" s="123" t="s">
        <v>239</v>
      </c>
      <c r="K18" s="35">
        <v>16</v>
      </c>
      <c r="L18" s="36">
        <v>17.45</v>
      </c>
      <c r="M18" s="36">
        <v>48.5</v>
      </c>
      <c r="N18" s="123" t="s">
        <v>240</v>
      </c>
      <c r="O18" s="39">
        <v>15</v>
      </c>
      <c r="P18" s="37">
        <v>15.28</v>
      </c>
      <c r="Q18" s="37">
        <v>64.180000000000007</v>
      </c>
      <c r="R18" s="123" t="s">
        <v>274</v>
      </c>
      <c r="S18" s="29"/>
    </row>
    <row r="19" spans="1:19" ht="15" x14ac:dyDescent="0.2">
      <c r="A19" s="124">
        <v>41</v>
      </c>
      <c r="B19" s="123" t="s">
        <v>210</v>
      </c>
      <c r="C19" s="124">
        <v>22</v>
      </c>
      <c r="D19" s="129">
        <v>18.190000000000001</v>
      </c>
      <c r="E19" s="129">
        <v>18.190000000000001</v>
      </c>
      <c r="F19" s="128" t="s">
        <v>211</v>
      </c>
      <c r="G19" s="128">
        <v>20</v>
      </c>
      <c r="H19" s="128">
        <v>15.35</v>
      </c>
      <c r="I19" s="141">
        <v>33.54</v>
      </c>
      <c r="J19" s="128" t="s">
        <v>212</v>
      </c>
      <c r="K19" s="128">
        <v>18</v>
      </c>
      <c r="L19" s="141">
        <v>15.48</v>
      </c>
      <c r="M19" s="141">
        <v>49.42</v>
      </c>
      <c r="N19" s="148" t="s">
        <v>213</v>
      </c>
      <c r="O19" s="128">
        <v>17</v>
      </c>
      <c r="P19" s="141">
        <v>15.2</v>
      </c>
      <c r="Q19" s="141">
        <v>65.02</v>
      </c>
      <c r="R19" s="123" t="s">
        <v>174</v>
      </c>
      <c r="S19" s="29"/>
    </row>
    <row r="20" spans="1:19" ht="15" x14ac:dyDescent="0.2">
      <c r="A20" s="124">
        <v>38</v>
      </c>
      <c r="B20" s="123" t="s">
        <v>205</v>
      </c>
      <c r="C20" s="124">
        <v>19</v>
      </c>
      <c r="D20" s="127">
        <v>16.39</v>
      </c>
      <c r="E20" s="127">
        <v>16.39</v>
      </c>
      <c r="F20" s="123" t="s">
        <v>202</v>
      </c>
      <c r="G20" s="131">
        <v>19</v>
      </c>
      <c r="H20" s="127">
        <v>16.489999999999998</v>
      </c>
      <c r="I20" s="125">
        <v>33.28</v>
      </c>
      <c r="J20" s="123" t="s">
        <v>203</v>
      </c>
      <c r="K20" s="127">
        <v>17</v>
      </c>
      <c r="L20" s="125">
        <v>16.12</v>
      </c>
      <c r="M20" s="129">
        <v>49.4</v>
      </c>
      <c r="N20" s="123" t="s">
        <v>204</v>
      </c>
      <c r="O20" s="130">
        <v>19</v>
      </c>
      <c r="P20" s="125">
        <v>17.16</v>
      </c>
      <c r="Q20" s="129">
        <v>66.56</v>
      </c>
      <c r="R20" s="123" t="s">
        <v>190</v>
      </c>
      <c r="S20" s="29"/>
    </row>
    <row r="21" spans="1:19" ht="15" x14ac:dyDescent="0.2">
      <c r="A21" s="124">
        <v>35</v>
      </c>
      <c r="B21" s="123" t="s">
        <v>280</v>
      </c>
      <c r="C21" s="124">
        <v>16</v>
      </c>
      <c r="D21" s="129">
        <v>15.35</v>
      </c>
      <c r="E21" s="129">
        <v>15.35</v>
      </c>
      <c r="F21" s="128" t="s">
        <v>281</v>
      </c>
      <c r="G21" s="123">
        <v>18</v>
      </c>
      <c r="H21" s="130">
        <v>17.22</v>
      </c>
      <c r="I21" s="125">
        <v>32.57</v>
      </c>
      <c r="J21" s="123" t="s">
        <v>282</v>
      </c>
      <c r="K21" s="130">
        <v>20</v>
      </c>
      <c r="L21" s="125">
        <v>17.28</v>
      </c>
      <c r="M21" s="129">
        <v>50.25</v>
      </c>
      <c r="N21" s="123" t="s">
        <v>283</v>
      </c>
      <c r="O21" s="130">
        <v>20</v>
      </c>
      <c r="P21" s="125">
        <v>17.05</v>
      </c>
      <c r="Q21" s="129">
        <v>67.3</v>
      </c>
      <c r="R21" s="123" t="s">
        <v>154</v>
      </c>
      <c r="S21" s="29"/>
    </row>
    <row r="22" spans="1:19" ht="15" x14ac:dyDescent="0.2">
      <c r="A22" s="124">
        <v>39</v>
      </c>
      <c r="B22" s="123" t="s">
        <v>193</v>
      </c>
      <c r="C22" s="124">
        <v>14</v>
      </c>
      <c r="D22" s="129">
        <v>15.01</v>
      </c>
      <c r="E22" s="129">
        <v>15.01</v>
      </c>
      <c r="F22" s="128" t="s">
        <v>200</v>
      </c>
      <c r="G22" s="123">
        <v>13</v>
      </c>
      <c r="H22" s="125">
        <v>15.3</v>
      </c>
      <c r="I22" s="125">
        <v>30.31</v>
      </c>
      <c r="J22" s="123" t="s">
        <v>201</v>
      </c>
      <c r="K22" s="130">
        <v>12</v>
      </c>
      <c r="L22" s="125">
        <v>15.15</v>
      </c>
      <c r="M22" s="129">
        <v>45.46</v>
      </c>
      <c r="N22" s="160"/>
      <c r="O22" s="160"/>
      <c r="P22" s="161"/>
      <c r="Q22" s="161"/>
      <c r="R22" s="123" t="s">
        <v>285</v>
      </c>
      <c r="S22" s="29"/>
    </row>
    <row r="23" spans="1:19" ht="15" x14ac:dyDescent="0.2">
      <c r="A23" s="124">
        <v>44</v>
      </c>
      <c r="B23" s="123" t="s">
        <v>218</v>
      </c>
      <c r="C23" s="124">
        <v>13</v>
      </c>
      <c r="D23" s="129">
        <v>14.52</v>
      </c>
      <c r="E23" s="129">
        <v>14.52</v>
      </c>
      <c r="F23" s="128" t="s">
        <v>219</v>
      </c>
      <c r="G23" s="123">
        <v>16</v>
      </c>
      <c r="H23" s="130">
        <v>16.170000000000002</v>
      </c>
      <c r="I23" s="125">
        <v>31.09</v>
      </c>
      <c r="J23" s="123" t="s">
        <v>220</v>
      </c>
      <c r="K23" s="130">
        <v>21</v>
      </c>
      <c r="L23" s="125">
        <v>19.190000000000001</v>
      </c>
      <c r="M23" s="129">
        <v>50.28</v>
      </c>
      <c r="N23" s="160"/>
      <c r="O23" s="160"/>
      <c r="P23" s="161"/>
      <c r="Q23" s="161"/>
      <c r="R23" s="123" t="s">
        <v>272</v>
      </c>
      <c r="S23" s="29"/>
    </row>
    <row r="24" spans="1:19" ht="15" x14ac:dyDescent="0.2">
      <c r="A24" s="159">
        <v>25</v>
      </c>
      <c r="B24" s="160" t="s">
        <v>290</v>
      </c>
      <c r="C24" s="159">
        <v>21</v>
      </c>
      <c r="D24" s="161">
        <v>18.059999999999999</v>
      </c>
      <c r="E24" s="161">
        <v>18.059999999999999</v>
      </c>
      <c r="F24" s="160" t="s">
        <v>242</v>
      </c>
      <c r="G24" s="160">
        <v>21</v>
      </c>
      <c r="H24" s="160">
        <v>15.57</v>
      </c>
      <c r="I24" s="161">
        <v>34.03</v>
      </c>
      <c r="J24" s="160" t="s">
        <v>243</v>
      </c>
      <c r="K24" s="160">
        <v>19</v>
      </c>
      <c r="L24" s="161">
        <v>16.2</v>
      </c>
      <c r="M24" s="161">
        <v>50.23</v>
      </c>
      <c r="N24" s="160" t="s">
        <v>244</v>
      </c>
      <c r="O24" s="160">
        <v>16</v>
      </c>
      <c r="P24" s="161">
        <v>14.26</v>
      </c>
      <c r="Q24" s="161">
        <v>64.489999999999995</v>
      </c>
      <c r="R24" s="160" t="s">
        <v>291</v>
      </c>
      <c r="S24" s="29"/>
    </row>
    <row r="25" spans="1:19" ht="15" x14ac:dyDescent="0.2">
      <c r="A25" s="159">
        <v>29</v>
      </c>
      <c r="B25" s="160" t="s">
        <v>257</v>
      </c>
      <c r="C25" s="159">
        <v>20</v>
      </c>
      <c r="D25" s="161">
        <v>16.41</v>
      </c>
      <c r="E25" s="161">
        <v>16.41</v>
      </c>
      <c r="F25" s="160" t="s">
        <v>258</v>
      </c>
      <c r="G25" s="160">
        <v>22</v>
      </c>
      <c r="H25" s="160">
        <v>20.52</v>
      </c>
      <c r="I25" s="161">
        <v>37.33</v>
      </c>
      <c r="J25" s="160" t="s">
        <v>259</v>
      </c>
      <c r="K25" s="160">
        <v>22</v>
      </c>
      <c r="L25" s="161">
        <v>14.17</v>
      </c>
      <c r="M25" s="161">
        <v>51.5</v>
      </c>
      <c r="N25" s="160" t="s">
        <v>260</v>
      </c>
      <c r="O25" s="160">
        <v>18</v>
      </c>
      <c r="P25" s="161">
        <v>13.46</v>
      </c>
      <c r="Q25" s="161">
        <v>65.36</v>
      </c>
      <c r="R25" s="160" t="s">
        <v>261</v>
      </c>
      <c r="S25" s="29"/>
    </row>
    <row r="26" spans="1:19" ht="15" x14ac:dyDescent="0.2">
      <c r="A26" s="183"/>
      <c r="B26" s="128"/>
      <c r="C26" s="183"/>
      <c r="D26" s="141"/>
      <c r="E26" s="141"/>
      <c r="F26" s="128"/>
      <c r="G26" s="128"/>
      <c r="H26" s="128"/>
      <c r="I26" s="141"/>
      <c r="J26" s="128"/>
      <c r="K26" s="128"/>
      <c r="L26" s="141"/>
      <c r="M26" s="141"/>
      <c r="N26" s="128"/>
      <c r="O26" s="128"/>
      <c r="P26" s="141"/>
      <c r="Q26" s="141"/>
      <c r="R26" s="128"/>
      <c r="S26" s="29"/>
    </row>
    <row r="27" spans="1:19" ht="15" x14ac:dyDescent="0.25">
      <c r="A27" s="21"/>
      <c r="B27" s="52" t="s">
        <v>12</v>
      </c>
      <c r="C27" s="15"/>
      <c r="D27" s="19"/>
      <c r="E27" s="19"/>
      <c r="F27" s="46"/>
      <c r="G27" s="40"/>
      <c r="H27" s="40"/>
      <c r="N27" s="180" t="s">
        <v>16</v>
      </c>
      <c r="O27" s="181"/>
      <c r="P27" s="182"/>
      <c r="Q27" s="43"/>
      <c r="R27" s="44"/>
      <c r="S27" s="42"/>
    </row>
    <row r="28" spans="1:19" ht="14.25" x14ac:dyDescent="0.2">
      <c r="A28" s="21">
        <v>1</v>
      </c>
      <c r="B28" s="15" t="s">
        <v>164</v>
      </c>
      <c r="C28" s="15"/>
      <c r="D28" s="19"/>
      <c r="E28" s="19"/>
      <c r="F28" s="46"/>
      <c r="G28" s="46"/>
      <c r="H28" s="132"/>
      <c r="M28" s="30">
        <v>1</v>
      </c>
      <c r="N28" s="5" t="s">
        <v>194</v>
      </c>
      <c r="O28" s="10" t="s">
        <v>183</v>
      </c>
      <c r="P28" s="38">
        <v>12.12</v>
      </c>
    </row>
    <row r="29" spans="1:19" ht="14.25" x14ac:dyDescent="0.2">
      <c r="A29" s="21">
        <v>2</v>
      </c>
      <c r="B29" s="15" t="s">
        <v>143</v>
      </c>
      <c r="C29" s="15"/>
      <c r="D29" s="19"/>
      <c r="E29" s="19"/>
      <c r="F29" s="46"/>
      <c r="G29" s="40"/>
      <c r="H29" s="41"/>
      <c r="M29" s="30">
        <v>2</v>
      </c>
      <c r="N29" s="5" t="s">
        <v>250</v>
      </c>
      <c r="O29" s="10" t="s">
        <v>286</v>
      </c>
      <c r="P29" s="38">
        <v>12.52</v>
      </c>
    </row>
    <row r="30" spans="1:19" ht="14.25" x14ac:dyDescent="0.2">
      <c r="A30" s="21">
        <v>3</v>
      </c>
      <c r="B30" s="15" t="s">
        <v>55</v>
      </c>
      <c r="C30" s="15"/>
      <c r="D30" s="19"/>
      <c r="E30" s="19"/>
      <c r="F30" s="46"/>
      <c r="G30" s="40"/>
      <c r="H30" s="41"/>
      <c r="M30" s="30">
        <v>3</v>
      </c>
      <c r="N30" s="5" t="s">
        <v>265</v>
      </c>
      <c r="O30" s="17" t="s">
        <v>116</v>
      </c>
      <c r="P30" s="37">
        <v>12.55</v>
      </c>
    </row>
    <row r="31" spans="1:19" ht="15" x14ac:dyDescent="0.2">
      <c r="A31" s="13"/>
      <c r="B31" s="15"/>
      <c r="C31" s="15"/>
      <c r="D31" s="15"/>
      <c r="E31" s="19"/>
      <c r="F31" s="46"/>
      <c r="G31" s="49"/>
      <c r="H31" s="51"/>
    </row>
    <row r="32" spans="1:19" ht="15.75" x14ac:dyDescent="0.25">
      <c r="A32" s="21"/>
      <c r="B32" s="52" t="s">
        <v>13</v>
      </c>
      <c r="C32" s="15"/>
      <c r="D32" s="19"/>
      <c r="E32" s="19"/>
      <c r="F32" s="46"/>
      <c r="G32" s="49"/>
      <c r="H32" s="51"/>
    </row>
    <row r="33" spans="1:14" ht="15" x14ac:dyDescent="0.2">
      <c r="A33" s="21">
        <v>1</v>
      </c>
      <c r="B33" s="15" t="s">
        <v>164</v>
      </c>
      <c r="C33" s="15"/>
      <c r="D33" s="19"/>
      <c r="E33" s="19"/>
      <c r="F33" s="46"/>
      <c r="G33" s="49"/>
      <c r="H33" s="51"/>
    </row>
    <row r="34" spans="1:14" ht="15" x14ac:dyDescent="0.2">
      <c r="A34" s="21">
        <v>2</v>
      </c>
      <c r="B34" s="15" t="s">
        <v>143</v>
      </c>
      <c r="C34" s="15"/>
      <c r="D34" s="19"/>
      <c r="E34" s="19"/>
      <c r="F34" s="46"/>
      <c r="G34" s="28"/>
      <c r="H34" s="12"/>
      <c r="N34" s="50"/>
    </row>
    <row r="35" spans="1:14" ht="15" x14ac:dyDescent="0.2">
      <c r="A35" s="21">
        <v>3</v>
      </c>
      <c r="B35" s="15" t="s">
        <v>55</v>
      </c>
      <c r="C35" s="15"/>
      <c r="D35" s="19"/>
      <c r="E35" s="19"/>
      <c r="F35" s="45"/>
      <c r="H35" s="133"/>
    </row>
  </sheetData>
  <sortState ref="A4:R25">
    <sortCondition ref="O4:O25"/>
  </sortState>
  <mergeCells count="5">
    <mergeCell ref="B2:E2"/>
    <mergeCell ref="F2:I2"/>
    <mergeCell ref="J2:M2"/>
    <mergeCell ref="N2:Q2"/>
    <mergeCell ref="A1:R1"/>
  </mergeCells>
  <pageMargins left="0.75" right="0.75" top="1" bottom="1" header="0.5" footer="0.5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YOUNG FEMALES</vt:lpstr>
      <vt:lpstr>YOUNG MALES</vt:lpstr>
      <vt:lpstr>Senior Women</vt:lpstr>
      <vt:lpstr>Senior 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th01sd</dc:creator>
  <cp:lastModifiedBy>joanna rogan</cp:lastModifiedBy>
  <cp:revision/>
  <cp:lastPrinted>2018-10-14T21:57:20Z</cp:lastPrinted>
  <dcterms:created xsi:type="dcterms:W3CDTF">2009-10-08T12:52:15Z</dcterms:created>
  <dcterms:modified xsi:type="dcterms:W3CDTF">2019-10-13T12:10:33Z</dcterms:modified>
</cp:coreProperties>
</file>