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480" windowHeight="8130" activeTab="1"/>
  </bookViews>
  <sheets>
    <sheet name="Registration" sheetId="1" r:id="rId1"/>
    <sheet name="Adults" sheetId="2" r:id="rId2"/>
    <sheet name="Under 16" sheetId="3" r:id="rId3"/>
    <sheet name="Under 12" sheetId="4" r:id="rId4"/>
  </sheets>
  <definedNames>
    <definedName name="_xlnm._FilterDatabase" localSheetId="0" hidden="1">Registration!$B$1:$E$140</definedName>
    <definedName name="_xlnm.Print_Area" localSheetId="1">Adults!$A$1:$G$203</definedName>
    <definedName name="_xlnm.Print_Area" localSheetId="0">Registration!#REF!</definedName>
    <definedName name="_xlnm.Print_Area" localSheetId="2">'Under 16'!$A$1:$J$25</definedName>
    <definedName name="_xlnm.Print_Titles" localSheetId="1">Adults!$1:$1</definedName>
    <definedName name="_xlnm.Print_Titles" localSheetId="0">Registration!$1:$1</definedName>
  </definedNames>
  <calcPr calcId="145621"/>
</workbook>
</file>

<file path=xl/calcChain.xml><?xml version="1.0" encoding="utf-8"?>
<calcChain xmlns="http://schemas.openxmlformats.org/spreadsheetml/2006/main">
  <c r="C123" i="2" l="1"/>
  <c r="D123" i="2"/>
  <c r="E123" i="2"/>
  <c r="F123" i="2"/>
  <c r="E3" i="2"/>
  <c r="E4" i="2"/>
  <c r="E5" i="2"/>
  <c r="C8" i="2"/>
  <c r="D8" i="2"/>
  <c r="E8" i="2"/>
  <c r="F8" i="2"/>
  <c r="C9" i="2"/>
  <c r="D9" i="2"/>
  <c r="E9" i="2"/>
  <c r="F9" i="2"/>
  <c r="C10" i="2"/>
  <c r="D10" i="2"/>
  <c r="E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C23" i="2"/>
  <c r="D23" i="2"/>
  <c r="E23" i="2"/>
  <c r="F23" i="2"/>
  <c r="C24" i="2"/>
  <c r="D24" i="2"/>
  <c r="E24" i="2"/>
  <c r="F24" i="2"/>
  <c r="C25" i="2"/>
  <c r="D25" i="2"/>
  <c r="E25" i="2"/>
  <c r="F25" i="2"/>
  <c r="C26" i="2"/>
  <c r="D26" i="2"/>
  <c r="E26" i="2"/>
  <c r="F26" i="2"/>
  <c r="C27" i="2"/>
  <c r="D27" i="2"/>
  <c r="E27" i="2"/>
  <c r="F27" i="2"/>
  <c r="C28" i="2"/>
  <c r="D28" i="2"/>
  <c r="E28" i="2"/>
  <c r="F28" i="2"/>
  <c r="C29" i="2"/>
  <c r="D29" i="2"/>
  <c r="E29" i="2"/>
  <c r="F29" i="2"/>
  <c r="C30" i="2"/>
  <c r="D30" i="2"/>
  <c r="E30" i="2"/>
  <c r="F30" i="2"/>
  <c r="C31" i="2"/>
  <c r="D31" i="2"/>
  <c r="E31" i="2"/>
  <c r="F31" i="2"/>
  <c r="C32" i="2"/>
  <c r="D32" i="2"/>
  <c r="E32" i="2"/>
  <c r="F32" i="2"/>
  <c r="C33" i="2"/>
  <c r="D33" i="2"/>
  <c r="E33" i="2"/>
  <c r="F33" i="2"/>
  <c r="C34" i="2"/>
  <c r="D34" i="2"/>
  <c r="E34" i="2"/>
  <c r="F34" i="2"/>
  <c r="C35" i="2"/>
  <c r="D35" i="2"/>
  <c r="E35" i="2"/>
  <c r="F35" i="2"/>
  <c r="C36" i="2"/>
  <c r="D36" i="2"/>
  <c r="E36" i="2"/>
  <c r="F36" i="2"/>
  <c r="C37" i="2"/>
  <c r="D37" i="2"/>
  <c r="E37" i="2"/>
  <c r="F37" i="2"/>
  <c r="C38" i="2"/>
  <c r="D38" i="2"/>
  <c r="E38" i="2"/>
  <c r="F38" i="2"/>
  <c r="C39" i="2"/>
  <c r="D39" i="2"/>
  <c r="E39" i="2"/>
  <c r="F39" i="2"/>
  <c r="C40" i="2"/>
  <c r="D40" i="2"/>
  <c r="E40" i="2"/>
  <c r="F40" i="2"/>
  <c r="C41" i="2"/>
  <c r="D41" i="2"/>
  <c r="E41" i="2"/>
  <c r="F41" i="2"/>
  <c r="C42" i="2"/>
  <c r="D42" i="2"/>
  <c r="E42" i="2"/>
  <c r="F42" i="2"/>
  <c r="C43" i="2"/>
  <c r="D43" i="2"/>
  <c r="E43" i="2"/>
  <c r="F43" i="2"/>
  <c r="C44" i="2"/>
  <c r="D44" i="2"/>
  <c r="E44" i="2"/>
  <c r="F44" i="2"/>
  <c r="C45" i="2"/>
  <c r="D45" i="2"/>
  <c r="E45" i="2"/>
  <c r="F45" i="2"/>
  <c r="C46" i="2"/>
  <c r="D46" i="2"/>
  <c r="E46" i="2"/>
  <c r="F46" i="2"/>
  <c r="C47" i="2"/>
  <c r="D47" i="2"/>
  <c r="E47" i="2"/>
  <c r="F47" i="2"/>
  <c r="C48" i="2"/>
  <c r="D48" i="2"/>
  <c r="E48" i="2"/>
  <c r="F48" i="2"/>
  <c r="C49" i="2"/>
  <c r="D49" i="2"/>
  <c r="E49" i="2"/>
  <c r="F49" i="2"/>
  <c r="C50" i="2"/>
  <c r="D50" i="2"/>
  <c r="E50" i="2"/>
  <c r="F50" i="2"/>
  <c r="C51" i="2"/>
  <c r="D51" i="2"/>
  <c r="E51" i="2"/>
  <c r="F51" i="2"/>
  <c r="C52" i="2"/>
  <c r="D52" i="2"/>
  <c r="E52" i="2"/>
  <c r="F52" i="2"/>
  <c r="C53" i="2"/>
  <c r="D53" i="2"/>
  <c r="E53" i="2"/>
  <c r="F53" i="2"/>
  <c r="C54" i="2"/>
  <c r="D54" i="2"/>
  <c r="E54" i="2"/>
  <c r="F54" i="2"/>
  <c r="C55" i="2"/>
  <c r="D55" i="2"/>
  <c r="E55" i="2"/>
  <c r="F55" i="2"/>
  <c r="C56" i="2"/>
  <c r="D56" i="2"/>
  <c r="E56" i="2"/>
  <c r="F56" i="2"/>
  <c r="C57" i="2"/>
  <c r="D57" i="2"/>
  <c r="E57" i="2"/>
  <c r="F57" i="2"/>
  <c r="C58" i="2"/>
  <c r="D58" i="2"/>
  <c r="E58" i="2"/>
  <c r="F58" i="2"/>
  <c r="C59" i="2"/>
  <c r="D59" i="2"/>
  <c r="E59" i="2"/>
  <c r="F59" i="2"/>
  <c r="C60" i="2"/>
  <c r="D60" i="2"/>
  <c r="E60" i="2"/>
  <c r="F60" i="2"/>
  <c r="C61" i="2"/>
  <c r="D61" i="2"/>
  <c r="E61" i="2"/>
  <c r="F61" i="2"/>
  <c r="C62" i="2"/>
  <c r="D62" i="2"/>
  <c r="E62" i="2"/>
  <c r="F62" i="2"/>
  <c r="C63" i="2"/>
  <c r="D63" i="2"/>
  <c r="E63" i="2"/>
  <c r="F63" i="2"/>
  <c r="C64" i="2"/>
  <c r="D64" i="2"/>
  <c r="E64" i="2"/>
  <c r="F64" i="2"/>
  <c r="C65" i="2"/>
  <c r="D65" i="2"/>
  <c r="E65" i="2"/>
  <c r="F65" i="2"/>
  <c r="C66" i="2"/>
  <c r="D66" i="2"/>
  <c r="E66" i="2"/>
  <c r="F66" i="2"/>
  <c r="C67" i="2"/>
  <c r="D67" i="2"/>
  <c r="E67" i="2"/>
  <c r="F67" i="2"/>
  <c r="C68" i="2"/>
  <c r="D68" i="2"/>
  <c r="E68" i="2"/>
  <c r="F68" i="2"/>
  <c r="C69" i="2"/>
  <c r="D69" i="2"/>
  <c r="E69" i="2"/>
  <c r="F69" i="2"/>
  <c r="C70" i="2"/>
  <c r="D70" i="2"/>
  <c r="E70" i="2"/>
  <c r="F70" i="2"/>
  <c r="C71" i="2"/>
  <c r="D71" i="2"/>
  <c r="E71" i="2"/>
  <c r="F71" i="2"/>
  <c r="C72" i="2"/>
  <c r="D72" i="2"/>
  <c r="E72" i="2"/>
  <c r="F72" i="2"/>
  <c r="C73" i="2"/>
  <c r="D73" i="2"/>
  <c r="E73" i="2"/>
  <c r="F73" i="2"/>
  <c r="C74" i="2"/>
  <c r="D74" i="2"/>
  <c r="E74" i="2"/>
  <c r="F74" i="2"/>
  <c r="C75" i="2"/>
  <c r="D75" i="2"/>
  <c r="E75" i="2"/>
  <c r="F75" i="2"/>
  <c r="C76" i="2"/>
  <c r="D76" i="2"/>
  <c r="E76" i="2"/>
  <c r="F76" i="2"/>
  <c r="C77" i="2"/>
  <c r="D77" i="2"/>
  <c r="E77" i="2"/>
  <c r="F77" i="2"/>
  <c r="C78" i="2"/>
  <c r="D78" i="2"/>
  <c r="E78" i="2"/>
  <c r="F78" i="2"/>
  <c r="C79" i="2"/>
  <c r="D79" i="2"/>
  <c r="E79" i="2"/>
  <c r="F79" i="2"/>
  <c r="C80" i="2"/>
  <c r="D80" i="2"/>
  <c r="E80" i="2"/>
  <c r="F80" i="2"/>
  <c r="C81" i="2"/>
  <c r="D81" i="2"/>
  <c r="E81" i="2"/>
  <c r="F81" i="2"/>
  <c r="C82" i="2"/>
  <c r="D82" i="2"/>
  <c r="E82" i="2"/>
  <c r="F82" i="2"/>
  <c r="C83" i="2"/>
  <c r="D83" i="2"/>
  <c r="E83" i="2"/>
  <c r="F83" i="2"/>
  <c r="C84" i="2"/>
  <c r="D84" i="2"/>
  <c r="E84" i="2"/>
  <c r="F84" i="2"/>
  <c r="C85" i="2"/>
  <c r="D85" i="2"/>
  <c r="E85" i="2"/>
  <c r="F85" i="2"/>
  <c r="C86" i="2"/>
  <c r="D86" i="2"/>
  <c r="E86" i="2"/>
  <c r="F86" i="2"/>
  <c r="C87" i="2"/>
  <c r="D87" i="2"/>
  <c r="E87" i="2"/>
  <c r="F87" i="2"/>
  <c r="C88" i="2"/>
  <c r="D88" i="2"/>
  <c r="E88" i="2"/>
  <c r="F88" i="2"/>
  <c r="C89" i="2"/>
  <c r="D89" i="2"/>
  <c r="E89" i="2"/>
  <c r="F89" i="2"/>
  <c r="C90" i="2"/>
  <c r="D90" i="2"/>
  <c r="E90" i="2"/>
  <c r="F90" i="2"/>
  <c r="C91" i="2"/>
  <c r="D91" i="2"/>
  <c r="E91" i="2"/>
  <c r="F91" i="2"/>
  <c r="C92" i="2"/>
  <c r="D92" i="2"/>
  <c r="E92" i="2"/>
  <c r="F92" i="2"/>
  <c r="C93" i="2"/>
  <c r="D93" i="2"/>
  <c r="E93" i="2"/>
  <c r="F93" i="2"/>
  <c r="C94" i="2"/>
  <c r="D94" i="2"/>
  <c r="E94" i="2"/>
  <c r="F94" i="2"/>
  <c r="C95" i="2"/>
  <c r="D95" i="2"/>
  <c r="E95" i="2"/>
  <c r="F95" i="2"/>
  <c r="C96" i="2"/>
  <c r="D96" i="2"/>
  <c r="E96" i="2"/>
  <c r="F96" i="2"/>
  <c r="C97" i="2"/>
  <c r="D97" i="2"/>
  <c r="E97" i="2"/>
  <c r="F97" i="2"/>
  <c r="C98" i="2"/>
  <c r="D98" i="2"/>
  <c r="E98" i="2"/>
  <c r="F98" i="2"/>
  <c r="C99" i="2"/>
  <c r="D99" i="2"/>
  <c r="E99" i="2"/>
  <c r="F99" i="2"/>
  <c r="C100" i="2"/>
  <c r="D100" i="2"/>
  <c r="E100" i="2"/>
  <c r="F100" i="2"/>
  <c r="C101" i="2"/>
  <c r="D101" i="2"/>
  <c r="E101" i="2"/>
  <c r="F101" i="2"/>
  <c r="C102" i="2"/>
  <c r="D102" i="2"/>
  <c r="E102" i="2"/>
  <c r="F102" i="2"/>
  <c r="C103" i="2"/>
  <c r="D103" i="2"/>
  <c r="E103" i="2"/>
  <c r="F103" i="2"/>
  <c r="C104" i="2"/>
  <c r="D104" i="2"/>
  <c r="E104" i="2"/>
  <c r="F104" i="2"/>
  <c r="C105" i="2"/>
  <c r="D105" i="2"/>
  <c r="E105" i="2"/>
  <c r="F105" i="2"/>
  <c r="C106" i="2"/>
  <c r="D106" i="2"/>
  <c r="E106" i="2"/>
  <c r="F106" i="2"/>
  <c r="C107" i="2"/>
  <c r="D107" i="2"/>
  <c r="E107" i="2"/>
  <c r="F107" i="2"/>
  <c r="C108" i="2"/>
  <c r="D108" i="2"/>
  <c r="E108" i="2"/>
  <c r="F108" i="2"/>
  <c r="C109" i="2"/>
  <c r="D109" i="2"/>
  <c r="E109" i="2"/>
  <c r="F109" i="2"/>
  <c r="C110" i="2"/>
  <c r="D110" i="2"/>
  <c r="E110" i="2"/>
  <c r="F110" i="2"/>
  <c r="C111" i="2"/>
  <c r="D111" i="2"/>
  <c r="E111" i="2"/>
  <c r="F111" i="2"/>
  <c r="C112" i="2"/>
  <c r="D112" i="2"/>
  <c r="E112" i="2"/>
  <c r="F112" i="2"/>
  <c r="C113" i="2"/>
  <c r="D113" i="2"/>
  <c r="E113" i="2"/>
  <c r="F113" i="2"/>
  <c r="C114" i="2"/>
  <c r="D114" i="2"/>
  <c r="E114" i="2"/>
  <c r="F114" i="2"/>
  <c r="C115" i="2"/>
  <c r="D115" i="2"/>
  <c r="E115" i="2"/>
  <c r="F115" i="2"/>
  <c r="C116" i="2"/>
  <c r="D116" i="2"/>
  <c r="E116" i="2"/>
  <c r="F116" i="2"/>
  <c r="C117" i="2"/>
  <c r="D117" i="2"/>
  <c r="E117" i="2"/>
  <c r="F117" i="2"/>
  <c r="C118" i="2"/>
  <c r="D118" i="2"/>
  <c r="E118" i="2"/>
  <c r="F118" i="2"/>
  <c r="C119" i="2"/>
  <c r="D119" i="2"/>
  <c r="E119" i="2"/>
  <c r="F119" i="2"/>
  <c r="C120" i="2"/>
  <c r="D120" i="2"/>
  <c r="E120" i="2"/>
  <c r="F120" i="2"/>
  <c r="C121" i="2"/>
  <c r="D121" i="2"/>
  <c r="E121" i="2"/>
  <c r="F121" i="2"/>
  <c r="C122" i="2"/>
  <c r="D122" i="2"/>
  <c r="E122" i="2"/>
  <c r="F122" i="2"/>
  <c r="C124" i="2"/>
  <c r="D124" i="2"/>
  <c r="E124" i="2"/>
  <c r="F124" i="2"/>
  <c r="C125" i="2"/>
  <c r="D125" i="2"/>
  <c r="E125" i="2"/>
  <c r="F125" i="2"/>
  <c r="C126" i="2"/>
  <c r="D126" i="2"/>
  <c r="E126" i="2"/>
  <c r="F126" i="2"/>
  <c r="C127" i="2"/>
  <c r="D127" i="2"/>
  <c r="E127" i="2"/>
  <c r="F127" i="2"/>
  <c r="C128" i="2"/>
  <c r="D128" i="2"/>
  <c r="E128" i="2"/>
  <c r="F128" i="2"/>
  <c r="C129" i="2"/>
  <c r="D129" i="2"/>
  <c r="E129" i="2"/>
  <c r="F129" i="2"/>
  <c r="C130" i="2"/>
  <c r="D130" i="2"/>
  <c r="E130" i="2"/>
  <c r="F130" i="2"/>
  <c r="C131" i="2"/>
  <c r="D131" i="2"/>
  <c r="E131" i="2"/>
  <c r="F131" i="2"/>
  <c r="C132" i="2"/>
  <c r="D132" i="2"/>
  <c r="E132" i="2"/>
  <c r="F132" i="2"/>
  <c r="C133" i="2"/>
  <c r="D133" i="2"/>
  <c r="E133" i="2"/>
  <c r="F133" i="2"/>
  <c r="C134" i="2"/>
  <c r="D134" i="2"/>
  <c r="E134" i="2"/>
  <c r="F134" i="2"/>
  <c r="C135" i="2"/>
  <c r="D135" i="2"/>
  <c r="E135" i="2"/>
  <c r="F135" i="2"/>
  <c r="C136" i="2"/>
  <c r="D136" i="2"/>
  <c r="E136" i="2"/>
  <c r="F136" i="2"/>
  <c r="C137" i="2"/>
  <c r="D137" i="2"/>
  <c r="E137" i="2"/>
  <c r="F137" i="2"/>
  <c r="C138" i="2"/>
  <c r="D138" i="2"/>
  <c r="E138" i="2"/>
  <c r="F138" i="2"/>
  <c r="C139" i="2"/>
  <c r="D139" i="2"/>
  <c r="E139" i="2"/>
  <c r="F139" i="2"/>
  <c r="C140" i="2"/>
  <c r="D140" i="2"/>
  <c r="E140" i="2"/>
  <c r="F140" i="2"/>
  <c r="C141" i="2"/>
  <c r="D141" i="2"/>
  <c r="E141" i="2"/>
  <c r="F141" i="2"/>
  <c r="C142" i="2"/>
  <c r="D142" i="2"/>
  <c r="E142" i="2"/>
  <c r="F142" i="2"/>
  <c r="C143" i="2"/>
  <c r="D143" i="2"/>
  <c r="E143" i="2"/>
  <c r="F143" i="2"/>
  <c r="C144" i="2"/>
  <c r="D144" i="2"/>
  <c r="E144" i="2"/>
  <c r="F144" i="2"/>
  <c r="C145" i="2"/>
  <c r="D145" i="2"/>
  <c r="E145" i="2"/>
  <c r="F145" i="2"/>
  <c r="C146" i="2"/>
  <c r="D146" i="2"/>
  <c r="E146" i="2"/>
  <c r="F146" i="2"/>
  <c r="C147" i="2"/>
  <c r="D147" i="2"/>
  <c r="E147" i="2"/>
  <c r="F147" i="2"/>
  <c r="C148" i="2"/>
  <c r="D148" i="2"/>
  <c r="E148" i="2"/>
  <c r="F148" i="2"/>
  <c r="C149" i="2"/>
  <c r="D149" i="2"/>
  <c r="E149" i="2"/>
  <c r="F149" i="2"/>
  <c r="C150" i="2"/>
  <c r="D150" i="2"/>
  <c r="E150" i="2"/>
  <c r="F150" i="2"/>
  <c r="C151" i="2"/>
  <c r="D151" i="2"/>
  <c r="E151" i="2"/>
  <c r="F151" i="2"/>
  <c r="C152" i="2"/>
  <c r="D152" i="2"/>
  <c r="E152" i="2"/>
  <c r="F152" i="2"/>
  <c r="C153" i="2"/>
  <c r="D153" i="2"/>
  <c r="E153" i="2"/>
  <c r="F153" i="2"/>
  <c r="C154" i="2"/>
  <c r="D154" i="2"/>
  <c r="E154" i="2"/>
  <c r="F154" i="2"/>
  <c r="C155" i="2"/>
  <c r="D155" i="2"/>
  <c r="E155" i="2"/>
  <c r="F155" i="2"/>
  <c r="C156" i="2"/>
  <c r="D156" i="2"/>
  <c r="E156" i="2"/>
  <c r="F156" i="2"/>
  <c r="C157" i="2"/>
  <c r="D157" i="2"/>
  <c r="E157" i="2"/>
  <c r="F157" i="2"/>
  <c r="C158" i="2"/>
  <c r="D158" i="2"/>
  <c r="E158" i="2"/>
  <c r="F158" i="2"/>
  <c r="C159" i="2"/>
  <c r="D159" i="2"/>
  <c r="E159" i="2"/>
  <c r="F159" i="2"/>
  <c r="C160" i="2"/>
  <c r="D160" i="2"/>
  <c r="E160" i="2"/>
  <c r="F160" i="2"/>
  <c r="C161" i="2"/>
  <c r="D161" i="2"/>
  <c r="E161" i="2"/>
  <c r="F161" i="2"/>
  <c r="C162" i="2"/>
  <c r="D162" i="2"/>
  <c r="E162" i="2"/>
  <c r="F162" i="2"/>
  <c r="C163" i="2"/>
  <c r="D163" i="2"/>
  <c r="E163" i="2"/>
  <c r="F163" i="2"/>
  <c r="C164" i="2"/>
  <c r="D164" i="2"/>
  <c r="E164" i="2"/>
  <c r="F164" i="2"/>
  <c r="C165" i="2"/>
  <c r="D165" i="2"/>
  <c r="E165" i="2"/>
  <c r="F165" i="2"/>
  <c r="C166" i="2"/>
  <c r="D166" i="2"/>
  <c r="E166" i="2"/>
  <c r="F166" i="2"/>
  <c r="C167" i="2"/>
  <c r="D167" i="2"/>
  <c r="E167" i="2"/>
  <c r="F167" i="2"/>
  <c r="C168" i="2"/>
  <c r="D168" i="2"/>
  <c r="E168" i="2"/>
  <c r="F168" i="2"/>
  <c r="C169" i="2"/>
  <c r="D169" i="2"/>
  <c r="E169" i="2"/>
  <c r="F169" i="2"/>
  <c r="C170" i="2"/>
  <c r="D170" i="2"/>
  <c r="E170" i="2"/>
  <c r="F170" i="2"/>
  <c r="C171" i="2"/>
  <c r="D171" i="2"/>
  <c r="E171" i="2"/>
  <c r="F171" i="2"/>
  <c r="C172" i="2"/>
  <c r="D172" i="2"/>
  <c r="E172" i="2"/>
  <c r="F172" i="2"/>
  <c r="C173" i="2"/>
  <c r="D173" i="2"/>
  <c r="E173" i="2"/>
  <c r="F173" i="2"/>
  <c r="C174" i="2"/>
  <c r="D174" i="2"/>
  <c r="E174" i="2"/>
  <c r="F174" i="2"/>
  <c r="C175" i="2"/>
  <c r="D175" i="2"/>
  <c r="E175" i="2"/>
  <c r="F175" i="2"/>
  <c r="C176" i="2"/>
  <c r="D176" i="2"/>
  <c r="E176" i="2"/>
  <c r="F176" i="2"/>
  <c r="C177" i="2"/>
  <c r="D177" i="2"/>
  <c r="E177" i="2"/>
  <c r="F177" i="2"/>
  <c r="C178" i="2"/>
  <c r="D178" i="2"/>
  <c r="E178" i="2"/>
  <c r="F178" i="2"/>
  <c r="C179" i="2"/>
  <c r="D179" i="2"/>
  <c r="E179" i="2"/>
  <c r="F179" i="2"/>
  <c r="C180" i="2"/>
  <c r="D180" i="2"/>
  <c r="E180" i="2"/>
  <c r="F180" i="2"/>
  <c r="C181" i="2"/>
  <c r="D181" i="2"/>
  <c r="E181" i="2"/>
  <c r="F181" i="2"/>
  <c r="C182" i="2"/>
  <c r="D182" i="2"/>
  <c r="E182" i="2"/>
  <c r="F182" i="2"/>
  <c r="C183" i="2"/>
  <c r="D183" i="2"/>
  <c r="E183" i="2"/>
  <c r="F183" i="2"/>
  <c r="C184" i="2"/>
  <c r="D184" i="2"/>
  <c r="E184" i="2"/>
  <c r="F184" i="2"/>
  <c r="C185" i="2"/>
  <c r="D185" i="2"/>
  <c r="E185" i="2"/>
  <c r="F185" i="2"/>
  <c r="C186" i="2"/>
  <c r="D186" i="2"/>
  <c r="E186" i="2"/>
  <c r="F186" i="2"/>
  <c r="C187" i="2"/>
  <c r="D187" i="2"/>
  <c r="E187" i="2"/>
  <c r="F187" i="2"/>
  <c r="C188" i="2"/>
  <c r="D188" i="2"/>
  <c r="E188" i="2"/>
  <c r="F188" i="2"/>
  <c r="C189" i="2"/>
  <c r="D189" i="2"/>
  <c r="E189" i="2"/>
  <c r="F189" i="2"/>
  <c r="C190" i="2"/>
  <c r="D190" i="2"/>
  <c r="E190" i="2"/>
  <c r="F190" i="2"/>
  <c r="C191" i="2"/>
  <c r="D191" i="2"/>
  <c r="E191" i="2"/>
  <c r="F191" i="2"/>
  <c r="C192" i="2"/>
  <c r="D192" i="2"/>
  <c r="E192" i="2"/>
  <c r="F192" i="2"/>
  <c r="C193" i="2"/>
  <c r="D193" i="2"/>
  <c r="E193" i="2"/>
  <c r="F193" i="2"/>
  <c r="C194" i="2"/>
  <c r="D194" i="2"/>
  <c r="E194" i="2"/>
  <c r="F194" i="2"/>
  <c r="C195" i="2"/>
  <c r="D195" i="2"/>
  <c r="E195" i="2"/>
  <c r="F195" i="2"/>
  <c r="C196" i="2"/>
  <c r="D196" i="2"/>
  <c r="E196" i="2"/>
  <c r="F196" i="2"/>
  <c r="C197" i="2"/>
  <c r="D197" i="2"/>
  <c r="E197" i="2"/>
  <c r="F197" i="2"/>
  <c r="C198" i="2"/>
  <c r="D198" i="2"/>
  <c r="E198" i="2"/>
  <c r="F198" i="2"/>
  <c r="C199" i="2"/>
  <c r="D199" i="2"/>
  <c r="E199" i="2"/>
  <c r="F199" i="2"/>
  <c r="C200" i="2"/>
  <c r="D200" i="2"/>
  <c r="E200" i="2"/>
  <c r="F200" i="2"/>
  <c r="C201" i="2"/>
  <c r="D201" i="2"/>
  <c r="E201" i="2"/>
  <c r="F201" i="2"/>
  <c r="C202" i="2"/>
  <c r="D202" i="2"/>
  <c r="E202" i="2"/>
  <c r="F202" i="2"/>
  <c r="C203" i="2"/>
  <c r="D203" i="2"/>
  <c r="E203" i="2"/>
  <c r="F203" i="2"/>
  <c r="C204" i="2"/>
  <c r="D204" i="2"/>
  <c r="E204" i="2"/>
  <c r="F204" i="2"/>
  <c r="C205" i="2"/>
  <c r="D205" i="2"/>
  <c r="E205" i="2"/>
  <c r="F205" i="2"/>
  <c r="C206" i="2"/>
  <c r="D206" i="2"/>
  <c r="E206" i="2"/>
  <c r="F206" i="2"/>
  <c r="C207" i="2"/>
  <c r="D207" i="2"/>
  <c r="E207" i="2"/>
  <c r="F207" i="2"/>
  <c r="C208" i="2"/>
  <c r="D208" i="2"/>
  <c r="E208" i="2"/>
  <c r="F208" i="2"/>
  <c r="C209" i="2"/>
  <c r="D209" i="2"/>
  <c r="E209" i="2"/>
  <c r="F209" i="2"/>
  <c r="C210" i="2"/>
  <c r="D210" i="2"/>
  <c r="E210" i="2"/>
  <c r="F210" i="2"/>
  <c r="C211" i="2"/>
  <c r="D211" i="2"/>
  <c r="E211" i="2"/>
  <c r="F211" i="2"/>
  <c r="C212" i="2"/>
  <c r="D212" i="2"/>
  <c r="E212" i="2"/>
  <c r="F212" i="2"/>
  <c r="C213" i="2"/>
  <c r="D213" i="2"/>
  <c r="E213" i="2"/>
  <c r="F213" i="2"/>
  <c r="C214" i="2"/>
  <c r="D214" i="2"/>
  <c r="E214" i="2"/>
  <c r="F214" i="2"/>
  <c r="C215" i="2"/>
  <c r="D215" i="2"/>
  <c r="E215" i="2"/>
  <c r="F215" i="2"/>
  <c r="C216" i="2"/>
  <c r="D216" i="2"/>
  <c r="E216" i="2"/>
  <c r="F216" i="2"/>
  <c r="C217" i="2"/>
  <c r="D217" i="2"/>
  <c r="E217" i="2"/>
  <c r="F217" i="2"/>
  <c r="C218" i="2"/>
  <c r="D218" i="2"/>
  <c r="E218" i="2"/>
  <c r="F218" i="2"/>
  <c r="C219" i="2"/>
  <c r="D219" i="2"/>
  <c r="E219" i="2"/>
  <c r="F219" i="2"/>
  <c r="C220" i="2"/>
  <c r="D220" i="2"/>
  <c r="E220" i="2"/>
  <c r="F220" i="2"/>
  <c r="C221" i="2"/>
  <c r="D221" i="2"/>
  <c r="E221" i="2"/>
  <c r="F221" i="2"/>
  <c r="C222" i="2"/>
  <c r="D222" i="2"/>
  <c r="E222" i="2"/>
  <c r="F222" i="2"/>
  <c r="C223" i="2"/>
  <c r="D223" i="2"/>
  <c r="E223" i="2"/>
  <c r="F223" i="2"/>
  <c r="C224" i="2"/>
  <c r="D224" i="2"/>
  <c r="E224" i="2"/>
  <c r="F224" i="2"/>
  <c r="C225" i="2"/>
  <c r="D225" i="2"/>
  <c r="E225" i="2"/>
  <c r="F225" i="2"/>
  <c r="C226" i="2"/>
  <c r="D226" i="2"/>
  <c r="E226" i="2"/>
  <c r="F226" i="2"/>
  <c r="C4" i="2"/>
  <c r="D4" i="2"/>
  <c r="F4" i="2"/>
  <c r="C5" i="2"/>
  <c r="D5" i="2"/>
  <c r="F5" i="2"/>
  <c r="C6" i="2"/>
  <c r="D6" i="2"/>
  <c r="E6" i="2"/>
  <c r="F6" i="2"/>
  <c r="C7" i="2"/>
  <c r="D7" i="2"/>
  <c r="E7" i="2"/>
  <c r="F7" i="2"/>
  <c r="D3" i="2"/>
  <c r="F258" i="2"/>
  <c r="E258" i="2"/>
  <c r="C258" i="2"/>
  <c r="F257" i="2"/>
  <c r="E257" i="2"/>
  <c r="C257" i="2"/>
  <c r="F256" i="2"/>
  <c r="E256" i="2"/>
  <c r="C256" i="2"/>
  <c r="F255" i="2"/>
  <c r="E255" i="2"/>
  <c r="C255" i="2"/>
  <c r="F254" i="2"/>
  <c r="E254" i="2"/>
  <c r="C254" i="2"/>
  <c r="F253" i="2"/>
  <c r="E253" i="2"/>
  <c r="C253" i="2"/>
  <c r="F252" i="2"/>
  <c r="E252" i="2"/>
  <c r="C252" i="2"/>
  <c r="F251" i="2"/>
  <c r="E251" i="2"/>
  <c r="C251" i="2"/>
  <c r="F250" i="2"/>
  <c r="E250" i="2"/>
  <c r="C250" i="2"/>
  <c r="F249" i="2"/>
  <c r="E249" i="2"/>
  <c r="C249" i="2"/>
  <c r="F248" i="2"/>
  <c r="E248" i="2"/>
  <c r="C248" i="2"/>
  <c r="F247" i="2"/>
  <c r="E247" i="2"/>
  <c r="C247" i="2"/>
  <c r="F246" i="2"/>
  <c r="E246" i="2"/>
  <c r="C246" i="2"/>
  <c r="F245" i="2"/>
  <c r="E245" i="2"/>
  <c r="C245" i="2"/>
  <c r="F244" i="2"/>
  <c r="E244" i="2"/>
  <c r="C244" i="2"/>
  <c r="F243" i="2"/>
  <c r="E243" i="2"/>
  <c r="C243" i="2"/>
  <c r="F242" i="2"/>
  <c r="E242" i="2"/>
  <c r="C242" i="2"/>
  <c r="F241" i="2"/>
  <c r="E241" i="2"/>
  <c r="C241" i="2"/>
  <c r="F240" i="2"/>
  <c r="E240" i="2"/>
  <c r="C240" i="2"/>
  <c r="F239" i="2"/>
  <c r="E239" i="2"/>
  <c r="C239" i="2"/>
  <c r="F238" i="2"/>
  <c r="E238" i="2"/>
  <c r="C238" i="2"/>
  <c r="F237" i="2"/>
  <c r="E237" i="2"/>
  <c r="C237" i="2"/>
  <c r="F236" i="2"/>
  <c r="E236" i="2"/>
  <c r="C236" i="2"/>
  <c r="F235" i="2"/>
  <c r="E235" i="2"/>
  <c r="C235" i="2"/>
  <c r="F234" i="2"/>
  <c r="E234" i="2"/>
  <c r="C234" i="2"/>
  <c r="F233" i="2"/>
  <c r="E233" i="2"/>
  <c r="C233" i="2"/>
  <c r="F232" i="2"/>
  <c r="E232" i="2"/>
  <c r="C232" i="2"/>
  <c r="F231" i="2"/>
  <c r="E231" i="2"/>
  <c r="C231" i="2"/>
  <c r="F230" i="2"/>
  <c r="E230" i="2"/>
  <c r="C230" i="2"/>
  <c r="F229" i="2"/>
  <c r="E229" i="2"/>
  <c r="C229" i="2"/>
  <c r="F228" i="2"/>
  <c r="E228" i="2"/>
  <c r="C228" i="2"/>
  <c r="F227" i="2"/>
  <c r="E227" i="2"/>
  <c r="C227" i="2"/>
  <c r="F3" i="2"/>
  <c r="C3" i="2"/>
</calcChain>
</file>

<file path=xl/sharedStrings.xml><?xml version="1.0" encoding="utf-8"?>
<sst xmlns="http://schemas.openxmlformats.org/spreadsheetml/2006/main" count="1222" uniqueCount="716">
  <si>
    <t>Race No</t>
  </si>
  <si>
    <t>Club</t>
  </si>
  <si>
    <t>Cat</t>
  </si>
  <si>
    <t>Posn</t>
  </si>
  <si>
    <t>Time</t>
  </si>
  <si>
    <t>Name</t>
  </si>
  <si>
    <t>F</t>
  </si>
  <si>
    <t>M</t>
  </si>
  <si>
    <t>Forename</t>
  </si>
  <si>
    <t>Surname</t>
  </si>
  <si>
    <t>AgeGroup</t>
  </si>
  <si>
    <t>Christie</t>
  </si>
  <si>
    <t>Louise</t>
  </si>
  <si>
    <t>Simpson</t>
  </si>
  <si>
    <t>Amanda</t>
  </si>
  <si>
    <t>Karen</t>
  </si>
  <si>
    <t>Fiona</t>
  </si>
  <si>
    <t>Gordon</t>
  </si>
  <si>
    <t>Jamie</t>
  </si>
  <si>
    <t xml:space="preserve">Surname </t>
  </si>
  <si>
    <t>Michelle</t>
  </si>
  <si>
    <t>Stewart</t>
  </si>
  <si>
    <t>Grant</t>
  </si>
  <si>
    <t>Smith</t>
  </si>
  <si>
    <t>Chris</t>
  </si>
  <si>
    <t>Julie</t>
  </si>
  <si>
    <t>Peter</t>
  </si>
  <si>
    <t>Sally</t>
  </si>
  <si>
    <t>Christopher</t>
  </si>
  <si>
    <t>Anna</t>
  </si>
  <si>
    <t>George</t>
  </si>
  <si>
    <t>Burton</t>
  </si>
  <si>
    <t>Justine</t>
  </si>
  <si>
    <t>Young</t>
  </si>
  <si>
    <t>Hilary</t>
  </si>
  <si>
    <t xml:space="preserve"> </t>
  </si>
  <si>
    <t>Ed</t>
  </si>
  <si>
    <t>Gemma</t>
  </si>
  <si>
    <t xml:space="preserve">David </t>
  </si>
  <si>
    <t>Jim</t>
  </si>
  <si>
    <t>Gary</t>
  </si>
  <si>
    <t>Kathryn</t>
  </si>
  <si>
    <t>Simon</t>
  </si>
  <si>
    <t>Steven</t>
  </si>
  <si>
    <t>Neil</t>
  </si>
  <si>
    <t>Lorna</t>
  </si>
  <si>
    <t>James</t>
  </si>
  <si>
    <t>Claire</t>
  </si>
  <si>
    <t>Kirsty</t>
  </si>
  <si>
    <t>Malcolm</t>
  </si>
  <si>
    <t>Sheila</t>
  </si>
  <si>
    <t>Jenny</t>
  </si>
  <si>
    <t>Fraser</t>
  </si>
  <si>
    <t>Billy</t>
  </si>
  <si>
    <t>Wendy</t>
  </si>
  <si>
    <t>Rhona</t>
  </si>
  <si>
    <t>Graham</t>
  </si>
  <si>
    <t>Gareth</t>
  </si>
  <si>
    <t>Denise</t>
  </si>
  <si>
    <t>Thomas</t>
  </si>
  <si>
    <t>Alan</t>
  </si>
  <si>
    <t>Alice</t>
  </si>
  <si>
    <t>Cameron</t>
  </si>
  <si>
    <t>Alex</t>
  </si>
  <si>
    <t xml:space="preserve">Andy </t>
  </si>
  <si>
    <t>Nadine</t>
  </si>
  <si>
    <t>Dunbar</t>
  </si>
  <si>
    <t>Strang</t>
  </si>
  <si>
    <t>Cartmell</t>
  </si>
  <si>
    <t>Worsley</t>
  </si>
  <si>
    <t>Fife</t>
  </si>
  <si>
    <t>Leggat</t>
  </si>
  <si>
    <t>Barr</t>
  </si>
  <si>
    <t>Henderson</t>
  </si>
  <si>
    <t>Fox</t>
  </si>
  <si>
    <t>Bruce</t>
  </si>
  <si>
    <t>Haig</t>
  </si>
  <si>
    <t>Skinner</t>
  </si>
  <si>
    <t>Dustan</t>
  </si>
  <si>
    <t>Williams</t>
  </si>
  <si>
    <t>MacFadyen</t>
  </si>
  <si>
    <t>Spencer</t>
  </si>
  <si>
    <t>Jenkins</t>
  </si>
  <si>
    <t>Curran</t>
  </si>
  <si>
    <t>Knox</t>
  </si>
  <si>
    <t>Ingleby</t>
  </si>
  <si>
    <t>Campbell</t>
  </si>
  <si>
    <t>Watson</t>
  </si>
  <si>
    <t>Swadel</t>
  </si>
  <si>
    <t>Wright</t>
  </si>
  <si>
    <t>Keith</t>
  </si>
  <si>
    <t>Wonnacott</t>
  </si>
  <si>
    <t>Burn</t>
  </si>
  <si>
    <t>Todd</t>
  </si>
  <si>
    <t>Moravian Orienteers</t>
  </si>
  <si>
    <t>MRR</t>
  </si>
  <si>
    <t>FU21</t>
  </si>
  <si>
    <t>MU21</t>
  </si>
  <si>
    <t>Position</t>
  </si>
  <si>
    <t>Age</t>
  </si>
  <si>
    <t>School</t>
  </si>
  <si>
    <t>Points</t>
  </si>
  <si>
    <t>Blair Milne</t>
  </si>
  <si>
    <t>Milnes High</t>
  </si>
  <si>
    <t>School Team</t>
  </si>
  <si>
    <t>Scorers</t>
  </si>
  <si>
    <t>Total</t>
  </si>
  <si>
    <t>Forres Academy</t>
  </si>
  <si>
    <t>Elgin Academy</t>
  </si>
  <si>
    <t>Grace Jenkins</t>
  </si>
  <si>
    <t>Gordon Schools</t>
  </si>
  <si>
    <t>David Spencer</t>
  </si>
  <si>
    <t>Applegrove</t>
  </si>
  <si>
    <t>Bruce Evans</t>
  </si>
  <si>
    <t>Milnes</t>
  </si>
  <si>
    <t>Lewis Hay</t>
  </si>
  <si>
    <t>Anderson's</t>
  </si>
  <si>
    <t>Thomas Reynolds</t>
  </si>
  <si>
    <t>Hopeman</t>
  </si>
  <si>
    <t>West End</t>
  </si>
  <si>
    <t>Seafield</t>
  </si>
  <si>
    <t>Jackson Smith</t>
  </si>
  <si>
    <t>Findochty</t>
  </si>
  <si>
    <t>Millbank</t>
  </si>
  <si>
    <t>St Thomas</t>
  </si>
  <si>
    <t>Cullen</t>
  </si>
  <si>
    <t>Connor Curran</t>
  </si>
  <si>
    <t>Newmill</t>
  </si>
  <si>
    <t>Roslyn McRitchie</t>
  </si>
  <si>
    <t>Beth Urquhart</t>
  </si>
  <si>
    <t>Eilidh Hay</t>
  </si>
  <si>
    <t>Ryan Curran</t>
  </si>
  <si>
    <t>Scarlett Britain</t>
  </si>
  <si>
    <t>John Scott</t>
  </si>
  <si>
    <t>Alasdair Jenkins</t>
  </si>
  <si>
    <t>Hayley Curran</t>
  </si>
  <si>
    <t>Amelia Ward</t>
  </si>
  <si>
    <t>Sam Dunbar</t>
  </si>
  <si>
    <t>Isla Dunbar</t>
  </si>
  <si>
    <t>Noah Ward</t>
  </si>
  <si>
    <t>Rainbow Nursery</t>
  </si>
  <si>
    <t>Tom Palmer</t>
  </si>
  <si>
    <t>Orla Innes</t>
  </si>
  <si>
    <t>Hannah Stephen</t>
  </si>
  <si>
    <t>Kirsty Martin</t>
  </si>
  <si>
    <t>Portessie</t>
  </si>
  <si>
    <t>Iona Smith</t>
  </si>
  <si>
    <t>Isla Weir</t>
  </si>
  <si>
    <t xml:space="preserve">Pete </t>
  </si>
  <si>
    <t>McCloud</t>
  </si>
  <si>
    <t>FV</t>
  </si>
  <si>
    <t>MV</t>
  </si>
  <si>
    <t>Maria</t>
  </si>
  <si>
    <t xml:space="preserve">Shona </t>
  </si>
  <si>
    <t>FH</t>
  </si>
  <si>
    <t>Adam</t>
  </si>
  <si>
    <t>British Biathlon</t>
  </si>
  <si>
    <t>Vinnie</t>
  </si>
  <si>
    <t>Fountain</t>
  </si>
  <si>
    <t>Peacock</t>
  </si>
  <si>
    <t>Carl</t>
  </si>
  <si>
    <t>Aldridge</t>
  </si>
  <si>
    <t>Marc</t>
  </si>
  <si>
    <t>Lennox</t>
  </si>
  <si>
    <t>Luke</t>
  </si>
  <si>
    <t>Kennedy</t>
  </si>
  <si>
    <t>Browyn</t>
  </si>
  <si>
    <t>Metcalfe</t>
  </si>
  <si>
    <t>Samantha</t>
  </si>
  <si>
    <t>Grist</t>
  </si>
  <si>
    <t>Dan</t>
  </si>
  <si>
    <t>Foal</t>
  </si>
  <si>
    <t>Callum</t>
  </si>
  <si>
    <t>Mark</t>
  </si>
  <si>
    <t>Patterson</t>
  </si>
  <si>
    <t xml:space="preserve">Martin </t>
  </si>
  <si>
    <t>Shaw</t>
  </si>
  <si>
    <t>Laurence</t>
  </si>
  <si>
    <t>Horsefall</t>
  </si>
  <si>
    <t>Griffin</t>
  </si>
  <si>
    <t>Emma</t>
  </si>
  <si>
    <t>Drew</t>
  </si>
  <si>
    <t>Paula</t>
  </si>
  <si>
    <t>Pearson</t>
  </si>
  <si>
    <t xml:space="preserve">Suzanne </t>
  </si>
  <si>
    <t>Lynch-Mckay</t>
  </si>
  <si>
    <t xml:space="preserve">Jo </t>
  </si>
  <si>
    <t>Jordan</t>
  </si>
  <si>
    <t>K&amp;D</t>
  </si>
  <si>
    <t>Windser</t>
  </si>
  <si>
    <t>Unattached</t>
  </si>
  <si>
    <t>Wilson</t>
  </si>
  <si>
    <t>EAC</t>
  </si>
  <si>
    <t>NRR</t>
  </si>
  <si>
    <t>Elspeth</t>
  </si>
  <si>
    <t>Neilson</t>
  </si>
  <si>
    <t>Spey Runners</t>
  </si>
  <si>
    <t>Macdonald</t>
  </si>
  <si>
    <t>Rachel</t>
  </si>
  <si>
    <t>Stockdale</t>
  </si>
  <si>
    <t>Denby Dale</t>
  </si>
  <si>
    <t>Eilleen</t>
  </si>
  <si>
    <t>Riddoch</t>
  </si>
  <si>
    <t>Russell</t>
  </si>
  <si>
    <t>Sim</t>
  </si>
  <si>
    <t>Sutherland</t>
  </si>
  <si>
    <t>IH</t>
  </si>
  <si>
    <t>Lauren</t>
  </si>
  <si>
    <t>Robertson</t>
  </si>
  <si>
    <t>Elizabeth</t>
  </si>
  <si>
    <t>Forres JS</t>
  </si>
  <si>
    <t>Lees</t>
  </si>
  <si>
    <t>Blazk</t>
  </si>
  <si>
    <t>Bill</t>
  </si>
  <si>
    <t>Baird</t>
  </si>
  <si>
    <t>Angus</t>
  </si>
  <si>
    <t>Holmes</t>
  </si>
  <si>
    <t>Macarthur</t>
  </si>
  <si>
    <t xml:space="preserve">Stew </t>
  </si>
  <si>
    <t>Makay</t>
  </si>
  <si>
    <t>HHR</t>
  </si>
  <si>
    <t>Ant</t>
  </si>
  <si>
    <t>Butler</t>
  </si>
  <si>
    <t>Maclennan</t>
  </si>
  <si>
    <t>Kitson</t>
  </si>
  <si>
    <t>Oscar</t>
  </si>
  <si>
    <t>Sanchez</t>
  </si>
  <si>
    <t>Ros</t>
  </si>
  <si>
    <t>Cliff</t>
  </si>
  <si>
    <t>Shardalow</t>
  </si>
  <si>
    <t>Newcombe</t>
  </si>
  <si>
    <t>Kenneth</t>
  </si>
  <si>
    <t>Anderson</t>
  </si>
  <si>
    <t>Greg</t>
  </si>
  <si>
    <t>Carol</t>
  </si>
  <si>
    <t>Murphy</t>
  </si>
  <si>
    <t>Richard</t>
  </si>
  <si>
    <t>Womald</t>
  </si>
  <si>
    <t>42'27</t>
  </si>
  <si>
    <t>Joshua Milne</t>
  </si>
  <si>
    <t>David Scott</t>
  </si>
  <si>
    <t>Isobel Howard</t>
  </si>
  <si>
    <t>Harriet Neall</t>
  </si>
  <si>
    <t>Kirsten Bowie</t>
  </si>
  <si>
    <t>Aiden Matthews</t>
  </si>
  <si>
    <t>Oscar Dawson</t>
  </si>
  <si>
    <t>Michael Bishenden</t>
  </si>
  <si>
    <t>Alves</t>
  </si>
  <si>
    <t>Finlay Mullan</t>
  </si>
  <si>
    <t>Mosstowie</t>
  </si>
  <si>
    <t>Finn Russell</t>
  </si>
  <si>
    <t>Dyke</t>
  </si>
  <si>
    <t>Robbie McAskie</t>
  </si>
  <si>
    <t>Lewie McKenzie</t>
  </si>
  <si>
    <t>Isla Edwards</t>
  </si>
  <si>
    <t>Olivia Dawson</t>
  </si>
  <si>
    <t>Isla Coull</t>
  </si>
  <si>
    <t>Brodie McMulkin</t>
  </si>
  <si>
    <t>Mica McCloud</t>
  </si>
  <si>
    <t>St Sylvesters</t>
  </si>
  <si>
    <t>Magnus Main</t>
  </si>
  <si>
    <t>Josh Hepple</t>
  </si>
  <si>
    <t>Croy</t>
  </si>
  <si>
    <t>Callum Main</t>
  </si>
  <si>
    <t>Nathan McMillan</t>
  </si>
  <si>
    <t>Harry Lunnon-Wood</t>
  </si>
  <si>
    <t>Liam Paterson</t>
  </si>
  <si>
    <t>Pilmuir</t>
  </si>
  <si>
    <t>Fraser Martin</t>
  </si>
  <si>
    <t>Archie Moonie</t>
  </si>
  <si>
    <t>Cluny</t>
  </si>
  <si>
    <t>Callum Thompson</t>
  </si>
  <si>
    <t>Aberlour</t>
  </si>
  <si>
    <t>Luke Coull</t>
  </si>
  <si>
    <t>Fergus Kenyon</t>
  </si>
  <si>
    <t>Lucas Carruthers</t>
  </si>
  <si>
    <t>Alexander Forbes</t>
  </si>
  <si>
    <t>Holly Whittaker</t>
  </si>
  <si>
    <t>New Elgin</t>
  </si>
  <si>
    <t>Neve Lunnon-Wood</t>
  </si>
  <si>
    <t>Kirsty Newlands</t>
  </si>
  <si>
    <t>Ben Kidd</t>
  </si>
  <si>
    <t>Iona Thompson</t>
  </si>
  <si>
    <t>Murray Williams</t>
  </si>
  <si>
    <t>Andersons</t>
  </si>
  <si>
    <t>Euan Gray</t>
  </si>
  <si>
    <t>Rebecca</t>
  </si>
  <si>
    <t>Rodgers</t>
  </si>
  <si>
    <t>Buckberry</t>
  </si>
  <si>
    <t>M60</t>
  </si>
  <si>
    <t>John</t>
  </si>
  <si>
    <t>Norman</t>
  </si>
  <si>
    <t>Ewen</t>
  </si>
  <si>
    <t>Brian</t>
  </si>
  <si>
    <t>Milne</t>
  </si>
  <si>
    <t>M50</t>
  </si>
  <si>
    <t>Mike</t>
  </si>
  <si>
    <t>Whelan</t>
  </si>
  <si>
    <t>Grace</t>
  </si>
  <si>
    <t xml:space="preserve">Morgan </t>
  </si>
  <si>
    <t>Lewis</t>
  </si>
  <si>
    <t>Nikki</t>
  </si>
  <si>
    <t>Howard</t>
  </si>
  <si>
    <t>F40</t>
  </si>
  <si>
    <t>Ross</t>
  </si>
  <si>
    <t>Cairns</t>
  </si>
  <si>
    <t>M40</t>
  </si>
  <si>
    <t>Lil</t>
  </si>
  <si>
    <t>Kenyon</t>
  </si>
  <si>
    <t>Kenny</t>
  </si>
  <si>
    <t>Bonsall</t>
  </si>
  <si>
    <t>Alistair</t>
  </si>
  <si>
    <t>Bernard</t>
  </si>
  <si>
    <t>Salmon</t>
  </si>
  <si>
    <t>Vera</t>
  </si>
  <si>
    <t>Haringman</t>
  </si>
  <si>
    <t>Angela</t>
  </si>
  <si>
    <t>Daley</t>
  </si>
  <si>
    <t>Barren</t>
  </si>
  <si>
    <t>Main</t>
  </si>
  <si>
    <t>Duncan</t>
  </si>
  <si>
    <t>McIntosh</t>
  </si>
  <si>
    <t>Heather</t>
  </si>
  <si>
    <t>Gardiner</t>
  </si>
  <si>
    <t>Stuart</t>
  </si>
  <si>
    <t>Harrison</t>
  </si>
  <si>
    <t>Morrison</t>
  </si>
  <si>
    <t>Paul</t>
  </si>
  <si>
    <t>Hughes</t>
  </si>
  <si>
    <t>Robert</t>
  </si>
  <si>
    <t>Terri</t>
  </si>
  <si>
    <t>Brydren</t>
  </si>
  <si>
    <t>F50</t>
  </si>
  <si>
    <t>Charles</t>
  </si>
  <si>
    <t>Bannerman</t>
  </si>
  <si>
    <t>Madeline</t>
  </si>
  <si>
    <t>Pinkerton</t>
  </si>
  <si>
    <t>Priestly</t>
  </si>
  <si>
    <t>Phil</t>
  </si>
  <si>
    <t>Reynolds</t>
  </si>
  <si>
    <t>Oliver</t>
  </si>
  <si>
    <t>Sean</t>
  </si>
  <si>
    <t>Proctor</t>
  </si>
  <si>
    <t>Avril</t>
  </si>
  <si>
    <t>Lamont</t>
  </si>
  <si>
    <t>F60</t>
  </si>
  <si>
    <t>Douglas</t>
  </si>
  <si>
    <t>Tim</t>
  </si>
  <si>
    <t>Pott</t>
  </si>
  <si>
    <t>Kilbum-Yong</t>
  </si>
  <si>
    <t>Ciara</t>
  </si>
  <si>
    <t>Middleton</t>
  </si>
  <si>
    <t>Lydia</t>
  </si>
  <si>
    <t>Taylor</t>
  </si>
  <si>
    <t>Ray</t>
  </si>
  <si>
    <t>Aiken</t>
  </si>
  <si>
    <t>Caulder</t>
  </si>
  <si>
    <t>Ben Wyvis CC</t>
  </si>
  <si>
    <t>Berry</t>
  </si>
  <si>
    <t>MacFayden</t>
  </si>
  <si>
    <t>Dobbs</t>
  </si>
  <si>
    <t>Catriona</t>
  </si>
  <si>
    <t>Horare</t>
  </si>
  <si>
    <t>Alec</t>
  </si>
  <si>
    <t>Meghan</t>
  </si>
  <si>
    <t>Tripp</t>
  </si>
  <si>
    <t>Mick</t>
  </si>
  <si>
    <t>Pam</t>
  </si>
  <si>
    <t>Hardy</t>
  </si>
  <si>
    <t>Andrew</t>
  </si>
  <si>
    <t>Reid</t>
  </si>
  <si>
    <t>M60?</t>
  </si>
  <si>
    <t>Novell</t>
  </si>
  <si>
    <t>Wight</t>
  </si>
  <si>
    <t>HBT</t>
  </si>
  <si>
    <t>Finley</t>
  </si>
  <si>
    <t>Ross County</t>
  </si>
  <si>
    <t>25'49</t>
  </si>
  <si>
    <t>27'36</t>
  </si>
  <si>
    <t>28'46</t>
  </si>
  <si>
    <t>29'08</t>
  </si>
  <si>
    <t>29'47</t>
  </si>
  <si>
    <t>30'31</t>
  </si>
  <si>
    <t>30'40</t>
  </si>
  <si>
    <t>30'56</t>
  </si>
  <si>
    <t>31'22</t>
  </si>
  <si>
    <t>31'40</t>
  </si>
  <si>
    <t>32'13</t>
  </si>
  <si>
    <t>32'34</t>
  </si>
  <si>
    <t>32'35</t>
  </si>
  <si>
    <t>33'00</t>
  </si>
  <si>
    <t>33'13</t>
  </si>
  <si>
    <t>33'32</t>
  </si>
  <si>
    <t>33'46</t>
  </si>
  <si>
    <t>34'13</t>
  </si>
  <si>
    <t>35'19</t>
  </si>
  <si>
    <t>35'26</t>
  </si>
  <si>
    <t>35'34</t>
  </si>
  <si>
    <t>35'40</t>
  </si>
  <si>
    <t>35'54</t>
  </si>
  <si>
    <t>36'03</t>
  </si>
  <si>
    <t>36'15</t>
  </si>
  <si>
    <t>36'28</t>
  </si>
  <si>
    <t>36'37</t>
  </si>
  <si>
    <t>36'53</t>
  </si>
  <si>
    <t>36'58</t>
  </si>
  <si>
    <t>37'08</t>
  </si>
  <si>
    <t>37'19</t>
  </si>
  <si>
    <t>37'24</t>
  </si>
  <si>
    <t>37'37</t>
  </si>
  <si>
    <t>37'49</t>
  </si>
  <si>
    <t>38'58</t>
  </si>
  <si>
    <t>39'12</t>
  </si>
  <si>
    <t>39'17</t>
  </si>
  <si>
    <t>39'24</t>
  </si>
  <si>
    <t>39'32</t>
  </si>
  <si>
    <t>39'37</t>
  </si>
  <si>
    <t>39'38</t>
  </si>
  <si>
    <t>39'54</t>
  </si>
  <si>
    <t>39'59</t>
  </si>
  <si>
    <t>40'01</t>
  </si>
  <si>
    <t>40'04</t>
  </si>
  <si>
    <t>40'09</t>
  </si>
  <si>
    <t>40'29</t>
  </si>
  <si>
    <t>40'51</t>
  </si>
  <si>
    <t>40'57</t>
  </si>
  <si>
    <t>41'09</t>
  </si>
  <si>
    <t>41'12</t>
  </si>
  <si>
    <t>41'30</t>
  </si>
  <si>
    <t>41'56</t>
  </si>
  <si>
    <t>42'06</t>
  </si>
  <si>
    <t>42'19</t>
  </si>
  <si>
    <t>42'33</t>
  </si>
  <si>
    <t>42'35</t>
  </si>
  <si>
    <t>42'50</t>
  </si>
  <si>
    <t>42'54</t>
  </si>
  <si>
    <t>43'08</t>
  </si>
  <si>
    <t>43'12</t>
  </si>
  <si>
    <t>43'24</t>
  </si>
  <si>
    <t>43'31</t>
  </si>
  <si>
    <t>44'19</t>
  </si>
  <si>
    <t>44'48</t>
  </si>
  <si>
    <t>45'05</t>
  </si>
  <si>
    <t>45'06</t>
  </si>
  <si>
    <t>45'27</t>
  </si>
  <si>
    <t>45'46</t>
  </si>
  <si>
    <t>45'54</t>
  </si>
  <si>
    <t>46'03</t>
  </si>
  <si>
    <t>46'12</t>
  </si>
  <si>
    <t>46'25</t>
  </si>
  <si>
    <t>47'10</t>
  </si>
  <si>
    <t>47'24</t>
  </si>
  <si>
    <t>47'30</t>
  </si>
  <si>
    <t>47'52</t>
  </si>
  <si>
    <t>48'04</t>
  </si>
  <si>
    <t>48'05</t>
  </si>
  <si>
    <t>48'23</t>
  </si>
  <si>
    <t>48'53</t>
  </si>
  <si>
    <t>48'59</t>
  </si>
  <si>
    <t>49'16</t>
  </si>
  <si>
    <t>52'08</t>
  </si>
  <si>
    <t>52'30</t>
  </si>
  <si>
    <t>53'57</t>
  </si>
  <si>
    <t>54'40</t>
  </si>
  <si>
    <t>55'57</t>
  </si>
  <si>
    <t>59'02</t>
  </si>
  <si>
    <t>59'46</t>
  </si>
  <si>
    <t>Donnie</t>
  </si>
  <si>
    <t>Morgan</t>
  </si>
  <si>
    <t>Culbin Forest Run 2017  RESULTS SHEET</t>
  </si>
  <si>
    <t>Culbin Forest Run 2017 - U16 Results</t>
  </si>
  <si>
    <t>Milne's High</t>
  </si>
  <si>
    <t>08'12</t>
  </si>
  <si>
    <t>Lucas Cairns</t>
  </si>
  <si>
    <t>Fortrose Academy</t>
  </si>
  <si>
    <t>08'14</t>
  </si>
  <si>
    <t>09'01</t>
  </si>
  <si>
    <t>Emily Andrew</t>
  </si>
  <si>
    <t>Millburn Academy</t>
  </si>
  <si>
    <t>09'03</t>
  </si>
  <si>
    <t>09'04</t>
  </si>
  <si>
    <t>Daniel Claydon</t>
  </si>
  <si>
    <t>Gordonstoun</t>
  </si>
  <si>
    <t>09'25</t>
  </si>
  <si>
    <t>09'29</t>
  </si>
  <si>
    <t>Iain Loder</t>
  </si>
  <si>
    <t>09'31</t>
  </si>
  <si>
    <t>09'32</t>
  </si>
  <si>
    <t>09'40</t>
  </si>
  <si>
    <t>Eve Gardner</t>
  </si>
  <si>
    <t>10'31</t>
  </si>
  <si>
    <t>10'32</t>
  </si>
  <si>
    <t>10'38</t>
  </si>
  <si>
    <t>11'00</t>
  </si>
  <si>
    <t>Harriet Whelan</t>
  </si>
  <si>
    <t>11'07</t>
  </si>
  <si>
    <t>Megan McKay</t>
  </si>
  <si>
    <t>11'24</t>
  </si>
  <si>
    <t>Alexandra Bain</t>
  </si>
  <si>
    <t>11'42</t>
  </si>
  <si>
    <t>11'43</t>
  </si>
  <si>
    <t>Haya Al Saud</t>
  </si>
  <si>
    <t>12'04</t>
  </si>
  <si>
    <t>100, 99, 93</t>
  </si>
  <si>
    <t>97, 95, 91</t>
  </si>
  <si>
    <t>Fortrose Aca</t>
  </si>
  <si>
    <t>Milburn Aca</t>
  </si>
  <si>
    <t>96, 89</t>
  </si>
  <si>
    <t>94, 92, 83</t>
  </si>
  <si>
    <t>Culbin Forest Run 2017 - U12 Results</t>
  </si>
  <si>
    <t>05'31</t>
  </si>
  <si>
    <t>05'33</t>
  </si>
  <si>
    <t>Will Cook</t>
  </si>
  <si>
    <t>05'37</t>
  </si>
  <si>
    <t>05'38</t>
  </si>
  <si>
    <t>05'46</t>
  </si>
  <si>
    <t>Jack Millar</t>
  </si>
  <si>
    <t>05'53</t>
  </si>
  <si>
    <t>05'58</t>
  </si>
  <si>
    <t>Zara Gill</t>
  </si>
  <si>
    <t>06'00</t>
  </si>
  <si>
    <t>Lawrence Mills</t>
  </si>
  <si>
    <t>06'04</t>
  </si>
  <si>
    <t>Anna Cairns</t>
  </si>
  <si>
    <t>Avoch</t>
  </si>
  <si>
    <t>06'09</t>
  </si>
  <si>
    <t>Ben Ross</t>
  </si>
  <si>
    <t>06'11</t>
  </si>
  <si>
    <t>Lewis Mackenzie</t>
  </si>
  <si>
    <t>06'12</t>
  </si>
  <si>
    <t>Mackenzie Findlay</t>
  </si>
  <si>
    <t>06'14</t>
  </si>
  <si>
    <t>Dillon MacIntosh</t>
  </si>
  <si>
    <t>06'16</t>
  </si>
  <si>
    <t>Finlay McLuckie</t>
  </si>
  <si>
    <t>06'18</t>
  </si>
  <si>
    <t>Lewis Patterson</t>
  </si>
  <si>
    <t>Aaliyah McCloud</t>
  </si>
  <si>
    <t>06'19</t>
  </si>
  <si>
    <t>06'20</t>
  </si>
  <si>
    <t>Benn Hay</t>
  </si>
  <si>
    <t>06'23</t>
  </si>
  <si>
    <t>Alexander Edge</t>
  </si>
  <si>
    <t>06'27</t>
  </si>
  <si>
    <t>Hayden Windsor</t>
  </si>
  <si>
    <t>Faith Kenyon</t>
  </si>
  <si>
    <t>06'28</t>
  </si>
  <si>
    <t>Abigail Ferry</t>
  </si>
  <si>
    <t>Finlay Reid</t>
  </si>
  <si>
    <t>06'29</t>
  </si>
  <si>
    <t>06'31</t>
  </si>
  <si>
    <t>Finlay Weir</t>
  </si>
  <si>
    <t>06'32</t>
  </si>
  <si>
    <t>06'33</t>
  </si>
  <si>
    <t>Kate Millar</t>
  </si>
  <si>
    <t>06'35</t>
  </si>
  <si>
    <t>Ruby Mackintosh</t>
  </si>
  <si>
    <t>06'36</t>
  </si>
  <si>
    <t>Connor Finlayson</t>
  </si>
  <si>
    <t>Kyle Simpson</t>
  </si>
  <si>
    <t>06'38</t>
  </si>
  <si>
    <t>Connie Nicolson</t>
  </si>
  <si>
    <t>06'39</t>
  </si>
  <si>
    <t>06'40</t>
  </si>
  <si>
    <t>Catriona McKerell</t>
  </si>
  <si>
    <t xml:space="preserve">Keith </t>
  </si>
  <si>
    <t>06'41</t>
  </si>
  <si>
    <t>06'42</t>
  </si>
  <si>
    <t>Lauren Abbot</t>
  </si>
  <si>
    <t>06'46</t>
  </si>
  <si>
    <t>06'47</t>
  </si>
  <si>
    <t>Lexie Nicolson</t>
  </si>
  <si>
    <t>06'52</t>
  </si>
  <si>
    <t>Zack Gill</t>
  </si>
  <si>
    <t>06'53</t>
  </si>
  <si>
    <t>06'57</t>
  </si>
  <si>
    <t>06'58</t>
  </si>
  <si>
    <t>07'03</t>
  </si>
  <si>
    <t>Tristan Edge</t>
  </si>
  <si>
    <t>07'04</t>
  </si>
  <si>
    <t>Eleanor Reynolds</t>
  </si>
  <si>
    <t>07'05</t>
  </si>
  <si>
    <t>Jamie King</t>
  </si>
  <si>
    <t>07'10</t>
  </si>
  <si>
    <t>Chloe Abbott</t>
  </si>
  <si>
    <t>07'12</t>
  </si>
  <si>
    <t>07'13</t>
  </si>
  <si>
    <t>Isla Marwick</t>
  </si>
  <si>
    <t>Holm</t>
  </si>
  <si>
    <t>07'14</t>
  </si>
  <si>
    <t>Alex Whelan</t>
  </si>
  <si>
    <t>Connor McCrea</t>
  </si>
  <si>
    <t>07'17</t>
  </si>
  <si>
    <t>Edn Wojcik</t>
  </si>
  <si>
    <t>07'19</t>
  </si>
  <si>
    <t>07'20</t>
  </si>
  <si>
    <t>07'24</t>
  </si>
  <si>
    <t>Louisa Prendergast</t>
  </si>
  <si>
    <t>Aaran Prendergast</t>
  </si>
  <si>
    <t>07'25</t>
  </si>
  <si>
    <t>Kate McLuckie</t>
  </si>
  <si>
    <t>07'28</t>
  </si>
  <si>
    <t>Sophia Aykroyd</t>
  </si>
  <si>
    <t>07'29</t>
  </si>
  <si>
    <t>07'32</t>
  </si>
  <si>
    <t>07'37</t>
  </si>
  <si>
    <t>Owen Lewis</t>
  </si>
  <si>
    <t>07'40</t>
  </si>
  <si>
    <t>Ashley Anderson</t>
  </si>
  <si>
    <t>07'42</t>
  </si>
  <si>
    <t>Isla Hey</t>
  </si>
  <si>
    <t>07'45</t>
  </si>
  <si>
    <t>07'47</t>
  </si>
  <si>
    <t>Sophie Cook</t>
  </si>
  <si>
    <t>07'53</t>
  </si>
  <si>
    <t>Ewen Thompson</t>
  </si>
  <si>
    <t>07'54</t>
  </si>
  <si>
    <t>07'55</t>
  </si>
  <si>
    <t>Austin Davis</t>
  </si>
  <si>
    <t>07'56</t>
  </si>
  <si>
    <t>07'57</t>
  </si>
  <si>
    <t>Matthew Davies</t>
  </si>
  <si>
    <t>08'01</t>
  </si>
  <si>
    <t>Freddy Gill</t>
  </si>
  <si>
    <t>08'03</t>
  </si>
  <si>
    <t>08'04</t>
  </si>
  <si>
    <t>Any Imlach</t>
  </si>
  <si>
    <t>08'06</t>
  </si>
  <si>
    <t>08'10</t>
  </si>
  <si>
    <t>Ailsa Allen</t>
  </si>
  <si>
    <t>08'11</t>
  </si>
  <si>
    <t>Angus Mullin</t>
  </si>
  <si>
    <t>08'15</t>
  </si>
  <si>
    <t>Robyn Wojcik</t>
  </si>
  <si>
    <t>08'19</t>
  </si>
  <si>
    <t>Abbie Newlands</t>
  </si>
  <si>
    <t>Sophie Morrison</t>
  </si>
  <si>
    <t>08'25</t>
  </si>
  <si>
    <t>08'29</t>
  </si>
  <si>
    <t>Kirill Korneer</t>
  </si>
  <si>
    <t>08'32</t>
  </si>
  <si>
    <t>Emelia Bradley</t>
  </si>
  <si>
    <t>Sylvie May Slater</t>
  </si>
  <si>
    <t>08'33</t>
  </si>
  <si>
    <t>08'42</t>
  </si>
  <si>
    <t>08'46</t>
  </si>
  <si>
    <t>Aidan Wilson</t>
  </si>
  <si>
    <t>08'49</t>
  </si>
  <si>
    <t>08'52</t>
  </si>
  <si>
    <t>Marco MacFarlane</t>
  </si>
  <si>
    <t>08'56</t>
  </si>
  <si>
    <t>09'07</t>
  </si>
  <si>
    <t>Arthur Russell</t>
  </si>
  <si>
    <t>09'15</t>
  </si>
  <si>
    <t>09'17</t>
  </si>
  <si>
    <t>Rhys Patterson</t>
  </si>
  <si>
    <t>Ark</t>
  </si>
  <si>
    <t>09'36</t>
  </si>
  <si>
    <t>09'42</t>
  </si>
  <si>
    <t>Dougal Smith</t>
  </si>
  <si>
    <t>09'50</t>
  </si>
  <si>
    <t>Logan Summerscales</t>
  </si>
  <si>
    <t>09'57</t>
  </si>
  <si>
    <t>Finlay Green</t>
  </si>
  <si>
    <t>10'00</t>
  </si>
  <si>
    <t>10'02</t>
  </si>
  <si>
    <t>Keira Simpson</t>
  </si>
  <si>
    <t>10'10</t>
  </si>
  <si>
    <t>Elise Allen</t>
  </si>
  <si>
    <t>Nairn Pre-school</t>
  </si>
  <si>
    <t>10'46</t>
  </si>
  <si>
    <t>Constantine Koneer</t>
  </si>
  <si>
    <t>10'50</t>
  </si>
  <si>
    <t>Ryan Patterson</t>
  </si>
  <si>
    <t>10'52</t>
  </si>
  <si>
    <t>Finn Carruthers</t>
  </si>
  <si>
    <t>11'19</t>
  </si>
  <si>
    <t>11'21</t>
  </si>
  <si>
    <t>Innes Williams</t>
  </si>
  <si>
    <t>11'27</t>
  </si>
  <si>
    <t>Gregory Davis</t>
  </si>
  <si>
    <t>Dyke Pre-school</t>
  </si>
  <si>
    <t>11'49</t>
  </si>
  <si>
    <t>Innes Slater</t>
  </si>
  <si>
    <t>Portessie Nursery</t>
  </si>
  <si>
    <t>12'06</t>
  </si>
  <si>
    <t>Euan Netherwood</t>
  </si>
  <si>
    <t>12'37</t>
  </si>
  <si>
    <t>Gemma Curran</t>
  </si>
  <si>
    <t>Noah's Ark</t>
  </si>
  <si>
    <t>12'48</t>
  </si>
  <si>
    <t>Katie Greene</t>
  </si>
  <si>
    <t>14'44</t>
  </si>
  <si>
    <t>Calum Gray</t>
  </si>
  <si>
    <t>16'55</t>
  </si>
  <si>
    <t>100, 96, 88</t>
  </si>
  <si>
    <t>98, 91, 79</t>
  </si>
  <si>
    <t>95, 74, 68</t>
  </si>
  <si>
    <t>85, 67, 64</t>
  </si>
  <si>
    <t>94, 93, 86</t>
  </si>
  <si>
    <t>76, 28, 21</t>
  </si>
  <si>
    <t>Dyke Pre School</t>
  </si>
  <si>
    <t>1, 1</t>
  </si>
  <si>
    <t>70, 50, 48</t>
  </si>
  <si>
    <t>99, 45, 1</t>
  </si>
  <si>
    <t>58, 57, 38</t>
  </si>
  <si>
    <t>36, 23</t>
  </si>
  <si>
    <t>81, 80, 73</t>
  </si>
  <si>
    <t>90, 83, 60</t>
  </si>
  <si>
    <t>Nairn Pre School</t>
  </si>
  <si>
    <t>66, 65, 1</t>
  </si>
  <si>
    <t>71, 63, 37</t>
  </si>
  <si>
    <t>1, 1, 1</t>
  </si>
  <si>
    <t>82, 77</t>
  </si>
  <si>
    <t>97, 54</t>
  </si>
  <si>
    <t>84, 55, 32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</si>
</sst>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24"/>
      <name val="Arial"/>
      <family val="2"/>
    </font>
    <font>
      <b/>
      <sz val="14"/>
      <name val="Arial"/>
      <family val="2"/>
    </font>
    <font>
      <sz val="10"/>
      <name val="Arial"/>
      <family val="2"/>
      <charset val="1"/>
    </font>
    <font>
      <sz val="20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  <charset val="1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auto="1"/>
      </right>
      <top style="medium">
        <color auto="1"/>
      </top>
      <bottom/>
      <diagonal/>
    </border>
  </borders>
  <cellStyleXfs count="8">
    <xf numFmtId="0" fontId="0" fillId="0" borderId="0"/>
    <xf numFmtId="0" fontId="6" fillId="0" borderId="0"/>
    <xf numFmtId="0" fontId="2" fillId="0" borderId="0"/>
    <xf numFmtId="0" fontId="1" fillId="0" borderId="0"/>
    <xf numFmtId="0" fontId="11" fillId="0" borderId="0"/>
    <xf numFmtId="0" fontId="11" fillId="0" borderId="0"/>
    <xf numFmtId="0" fontId="6" fillId="0" borderId="0"/>
    <xf numFmtId="0" fontId="11" fillId="0" borderId="0"/>
  </cellStyleXfs>
  <cellXfs count="101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49" fontId="0" fillId="0" borderId="0" xfId="0" applyNumberFormat="1"/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Protection="1">
      <protection locked="0"/>
    </xf>
    <xf numFmtId="0" fontId="3" fillId="0" borderId="10" xfId="0" applyFont="1" applyBorder="1" applyAlignment="1">
      <alignment horizontal="left"/>
    </xf>
    <xf numFmtId="49" fontId="3" fillId="0" borderId="1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>
      <alignment horizontal="left"/>
    </xf>
    <xf numFmtId="49" fontId="3" fillId="0" borderId="0" xfId="0" applyNumberFormat="1" applyFont="1" applyBorder="1"/>
    <xf numFmtId="0" fontId="0" fillId="0" borderId="0" xfId="0" applyBorder="1" applyProtection="1">
      <protection locked="0"/>
    </xf>
    <xf numFmtId="49" fontId="0" fillId="0" borderId="0" xfId="0" applyNumberFormat="1" applyBorder="1"/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5" fillId="0" borderId="0" xfId="0" applyFont="1"/>
    <xf numFmtId="0" fontId="0" fillId="0" borderId="12" xfId="0" applyBorder="1"/>
    <xf numFmtId="0" fontId="6" fillId="0" borderId="12" xfId="1" applyFont="1" applyBorder="1"/>
    <xf numFmtId="0" fontId="0" fillId="0" borderId="12" xfId="0" applyBorder="1" applyAlignment="1">
      <alignment horizontal="center"/>
    </xf>
    <xf numFmtId="0" fontId="6" fillId="0" borderId="12" xfId="1" applyFont="1" applyBorder="1" applyAlignment="1">
      <alignment horizontal="center"/>
    </xf>
    <xf numFmtId="49" fontId="3" fillId="0" borderId="13" xfId="0" applyNumberFormat="1" applyFont="1" applyBorder="1"/>
    <xf numFmtId="0" fontId="0" fillId="0" borderId="14" xfId="0" applyBorder="1"/>
    <xf numFmtId="0" fontId="8" fillId="0" borderId="14" xfId="2" applyFont="1" applyBorder="1" applyAlignment="1">
      <alignment horizontal="center"/>
    </xf>
    <xf numFmtId="0" fontId="8" fillId="0" borderId="14" xfId="2" applyFont="1" applyBorder="1"/>
    <xf numFmtId="2" fontId="8" fillId="0" borderId="14" xfId="2" applyNumberFormat="1" applyFont="1" applyBorder="1" applyAlignment="1">
      <alignment horizontal="center"/>
    </xf>
    <xf numFmtId="0" fontId="9" fillId="0" borderId="14" xfId="0" applyFont="1" applyBorder="1"/>
    <xf numFmtId="0" fontId="3" fillId="0" borderId="14" xfId="2" applyFont="1" applyBorder="1" applyAlignment="1">
      <alignment horizontal="center"/>
    </xf>
    <xf numFmtId="0" fontId="3" fillId="3" borderId="14" xfId="2" applyFont="1" applyFill="1" applyBorder="1"/>
    <xf numFmtId="0" fontId="3" fillId="3" borderId="14" xfId="2" applyFont="1" applyFill="1" applyBorder="1" applyAlignment="1">
      <alignment horizontal="center"/>
    </xf>
    <xf numFmtId="0" fontId="0" fillId="0" borderId="15" xfId="0" applyBorder="1"/>
    <xf numFmtId="0" fontId="10" fillId="0" borderId="16" xfId="0" applyFont="1" applyBorder="1"/>
    <xf numFmtId="0" fontId="0" fillId="0" borderId="16" xfId="0" applyBorder="1"/>
    <xf numFmtId="0" fontId="3" fillId="0" borderId="14" xfId="2" applyFont="1" applyBorder="1"/>
    <xf numFmtId="0" fontId="0" fillId="0" borderId="15" xfId="0" applyFill="1" applyBorder="1"/>
    <xf numFmtId="0" fontId="0" fillId="0" borderId="16" xfId="0" applyFill="1" applyBorder="1"/>
    <xf numFmtId="0" fontId="0" fillId="0" borderId="11" xfId="0" applyFill="1" applyBorder="1"/>
    <xf numFmtId="0" fontId="3" fillId="4" borderId="14" xfId="2" applyFont="1" applyFill="1" applyBorder="1"/>
    <xf numFmtId="0" fontId="3" fillId="4" borderId="14" xfId="2" applyFont="1" applyFill="1" applyBorder="1" applyAlignment="1">
      <alignment horizontal="center"/>
    </xf>
    <xf numFmtId="0" fontId="3" fillId="0" borderId="15" xfId="0" applyFont="1" applyBorder="1"/>
    <xf numFmtId="0" fontId="3" fillId="5" borderId="14" xfId="2" applyFont="1" applyFill="1" applyBorder="1"/>
    <xf numFmtId="0" fontId="3" fillId="5" borderId="14" xfId="2" applyFont="1" applyFill="1" applyBorder="1" applyAlignment="1">
      <alignment horizontal="center"/>
    </xf>
    <xf numFmtId="0" fontId="0" fillId="6" borderId="14" xfId="0" applyFill="1" applyBorder="1"/>
    <xf numFmtId="0" fontId="0" fillId="5" borderId="14" xfId="0" applyFill="1" applyBorder="1"/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4" xfId="0" applyFill="1" applyBorder="1"/>
    <xf numFmtId="0" fontId="6" fillId="0" borderId="3" xfId="1" applyBorder="1"/>
    <xf numFmtId="0" fontId="6" fillId="0" borderId="3" xfId="1" applyFont="1" applyBorder="1" applyAlignment="1">
      <alignment horizontal="center"/>
    </xf>
    <xf numFmtId="0" fontId="6" fillId="0" borderId="3" xfId="6" applyFont="1" applyBorder="1"/>
    <xf numFmtId="0" fontId="6" fillId="0" borderId="3" xfId="6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7" fillId="0" borderId="14" xfId="2" applyFont="1" applyBorder="1" applyAlignment="1">
      <alignment horizontal="center"/>
    </xf>
    <xf numFmtId="0" fontId="3" fillId="0" borderId="18" xfId="0" applyFont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0" fontId="12" fillId="0" borderId="3" xfId="7" applyFont="1" applyBorder="1"/>
    <xf numFmtId="0" fontId="12" fillId="0" borderId="4" xfId="7" applyFont="1" applyBorder="1" applyAlignment="1">
      <alignment horizontal="center"/>
    </xf>
    <xf numFmtId="0" fontId="3" fillId="0" borderId="3" xfId="0" applyFont="1" applyBorder="1"/>
    <xf numFmtId="0" fontId="3" fillId="0" borderId="14" xfId="2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0" fillId="0" borderId="2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1" xfId="0" applyBorder="1"/>
    <xf numFmtId="0" fontId="0" fillId="0" borderId="14" xfId="0" applyFill="1" applyBorder="1" applyAlignment="1">
      <alignment horizontal="left"/>
    </xf>
    <xf numFmtId="0" fontId="0" fillId="0" borderId="24" xfId="0" applyBorder="1"/>
    <xf numFmtId="0" fontId="11" fillId="6" borderId="14" xfId="7" applyFill="1" applyBorder="1"/>
    <xf numFmtId="0" fontId="11" fillId="6" borderId="14" xfId="7" applyFill="1" applyBorder="1" applyAlignment="1">
      <alignment horizontal="center"/>
    </xf>
    <xf numFmtId="0" fontId="11" fillId="5" borderId="14" xfId="7" applyFill="1" applyBorder="1"/>
    <xf numFmtId="0" fontId="11" fillId="5" borderId="14" xfId="7" applyFill="1" applyBorder="1" applyAlignment="1">
      <alignment horizontal="center"/>
    </xf>
    <xf numFmtId="0" fontId="3" fillId="0" borderId="22" xfId="2" applyFont="1" applyBorder="1" applyAlignment="1">
      <alignment horizontal="center"/>
    </xf>
    <xf numFmtId="0" fontId="3" fillId="0" borderId="22" xfId="2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20" fontId="13" fillId="0" borderId="14" xfId="2" applyNumberFormat="1" applyFont="1" applyBorder="1"/>
    <xf numFmtId="0" fontId="3" fillId="3" borderId="15" xfId="0" applyFont="1" applyFill="1" applyBorder="1"/>
    <xf numFmtId="20" fontId="13" fillId="4" borderId="14" xfId="2" applyNumberFormat="1" applyFont="1" applyFill="1" applyBorder="1"/>
    <xf numFmtId="0" fontId="3" fillId="4" borderId="15" xfId="0" applyFont="1" applyFill="1" applyBorder="1"/>
    <xf numFmtId="20" fontId="13" fillId="5" borderId="14" xfId="2" applyNumberFormat="1" applyFont="1" applyFill="1" applyBorder="1"/>
    <xf numFmtId="0" fontId="3" fillId="5" borderId="15" xfId="0" applyFont="1" applyFill="1" applyBorder="1"/>
    <xf numFmtId="0" fontId="3" fillId="0" borderId="15" xfId="0" applyFont="1" applyFill="1" applyBorder="1"/>
    <xf numFmtId="0" fontId="13" fillId="0" borderId="22" xfId="2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16" xfId="0" applyFont="1" applyBorder="1" applyAlignment="1">
      <alignment horizontal="left"/>
    </xf>
    <xf numFmtId="0" fontId="0" fillId="0" borderId="16" xfId="0" applyFont="1" applyFill="1" applyBorder="1"/>
    <xf numFmtId="0" fontId="0" fillId="0" borderId="15" xfId="0" applyFont="1" applyFill="1" applyBorder="1"/>
    <xf numFmtId="0" fontId="0" fillId="0" borderId="16" xfId="0" applyFont="1" applyFill="1" applyBorder="1" applyAlignment="1">
      <alignment horizontal="left"/>
    </xf>
  </cellXfs>
  <cellStyles count="8">
    <cellStyle name="Excel Built-in Normal" xfId="1"/>
    <cellStyle name="Excel Built-in Normal 1" xfId="6"/>
    <cellStyle name="Excel Built-in Normal 2" xfId="7"/>
    <cellStyle name="Normal" xfId="0" builtinId="0"/>
    <cellStyle name="Normal 2" xfId="2"/>
    <cellStyle name="Normal 2 2" xfId="4"/>
    <cellStyle name="Normal 3" xfId="3"/>
    <cellStyle name="Normal 3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"/>
  <sheetViews>
    <sheetView workbookViewId="0">
      <pane ySplit="1" topLeftCell="A2" activePane="bottomLeft" state="frozen"/>
      <selection pane="bottomLeft" activeCell="D151" sqref="D151"/>
    </sheetView>
  </sheetViews>
  <sheetFormatPr defaultRowHeight="15" x14ac:dyDescent="0.2"/>
  <cols>
    <col min="1" max="1" width="9.140625" style="1"/>
    <col min="2" max="2" width="17.5703125" customWidth="1"/>
    <col min="3" max="3" width="15.140625" customWidth="1"/>
    <col min="4" max="4" width="25.42578125" customWidth="1"/>
    <col min="5" max="5" width="15" bestFit="1" customWidth="1"/>
    <col min="6" max="16384" width="9.140625" style="1"/>
  </cols>
  <sheetData>
    <row r="1" spans="1:6" ht="36" x14ac:dyDescent="0.25">
      <c r="A1" s="26" t="s">
        <v>0</v>
      </c>
      <c r="B1" s="27" t="s">
        <v>8</v>
      </c>
      <c r="C1" s="27" t="s">
        <v>9</v>
      </c>
      <c r="D1" s="27" t="s">
        <v>1</v>
      </c>
      <c r="E1" s="27" t="s">
        <v>10</v>
      </c>
      <c r="F1" s="1" t="s">
        <v>35</v>
      </c>
    </row>
    <row r="2" spans="1:6" x14ac:dyDescent="0.2">
      <c r="A2" s="28">
        <v>215</v>
      </c>
      <c r="B2" s="28" t="s">
        <v>14</v>
      </c>
      <c r="C2" s="28" t="s">
        <v>67</v>
      </c>
      <c r="D2" s="28" t="s">
        <v>95</v>
      </c>
      <c r="E2" s="30" t="s">
        <v>150</v>
      </c>
      <c r="F2"/>
    </row>
    <row r="3" spans="1:6" x14ac:dyDescent="0.2">
      <c r="A3" s="28">
        <v>216</v>
      </c>
      <c r="B3" s="28" t="s">
        <v>148</v>
      </c>
      <c r="C3" s="28" t="s">
        <v>149</v>
      </c>
      <c r="D3" s="28" t="s">
        <v>95</v>
      </c>
      <c r="E3" s="30" t="s">
        <v>151</v>
      </c>
      <c r="F3"/>
    </row>
    <row r="4" spans="1:6" x14ac:dyDescent="0.2">
      <c r="A4" s="28">
        <v>217</v>
      </c>
      <c r="B4" s="28" t="s">
        <v>152</v>
      </c>
      <c r="C4" s="28" t="s">
        <v>149</v>
      </c>
      <c r="D4" s="28" t="s">
        <v>95</v>
      </c>
      <c r="E4" s="30" t="s">
        <v>150</v>
      </c>
      <c r="F4"/>
    </row>
    <row r="5" spans="1:6" x14ac:dyDescent="0.2">
      <c r="A5" s="28">
        <v>218</v>
      </c>
      <c r="B5" s="28" t="s">
        <v>153</v>
      </c>
      <c r="C5" s="28" t="s">
        <v>81</v>
      </c>
      <c r="D5" s="28" t="s">
        <v>154</v>
      </c>
      <c r="E5" s="30" t="s">
        <v>150</v>
      </c>
      <c r="F5"/>
    </row>
    <row r="6" spans="1:6" x14ac:dyDescent="0.2">
      <c r="A6" s="28">
        <v>219</v>
      </c>
      <c r="B6" s="28" t="s">
        <v>64</v>
      </c>
      <c r="C6" s="28" t="s">
        <v>91</v>
      </c>
      <c r="D6" s="28" t="s">
        <v>154</v>
      </c>
      <c r="E6" s="30" t="s">
        <v>7</v>
      </c>
      <c r="F6"/>
    </row>
    <row r="7" spans="1:6" x14ac:dyDescent="0.2">
      <c r="A7" s="28">
        <v>220</v>
      </c>
      <c r="B7" s="28" t="s">
        <v>155</v>
      </c>
      <c r="C7" s="28" t="s">
        <v>79</v>
      </c>
      <c r="D7" s="28" t="s">
        <v>156</v>
      </c>
      <c r="E7" s="30" t="s">
        <v>7</v>
      </c>
      <c r="F7"/>
    </row>
    <row r="8" spans="1:6" x14ac:dyDescent="0.2">
      <c r="A8" s="28">
        <v>221</v>
      </c>
      <c r="B8" s="28" t="s">
        <v>157</v>
      </c>
      <c r="C8" s="28" t="s">
        <v>158</v>
      </c>
      <c r="D8" s="28" t="s">
        <v>156</v>
      </c>
      <c r="E8" s="30" t="s">
        <v>7</v>
      </c>
      <c r="F8"/>
    </row>
    <row r="9" spans="1:6" x14ac:dyDescent="0.2">
      <c r="A9" s="28">
        <v>222</v>
      </c>
      <c r="B9" s="28" t="s">
        <v>155</v>
      </c>
      <c r="C9" s="28" t="s">
        <v>159</v>
      </c>
      <c r="D9" s="28" t="s">
        <v>156</v>
      </c>
      <c r="E9" s="30" t="s">
        <v>7</v>
      </c>
      <c r="F9"/>
    </row>
    <row r="10" spans="1:6" x14ac:dyDescent="0.2">
      <c r="A10" s="28">
        <v>223</v>
      </c>
      <c r="B10" s="28" t="s">
        <v>15</v>
      </c>
      <c r="C10" s="28" t="s">
        <v>83</v>
      </c>
      <c r="D10" s="28" t="s">
        <v>94</v>
      </c>
      <c r="E10" s="30" t="s">
        <v>6</v>
      </c>
      <c r="F10"/>
    </row>
    <row r="11" spans="1:6" x14ac:dyDescent="0.2">
      <c r="A11" s="28">
        <v>224</v>
      </c>
      <c r="B11" s="28" t="s">
        <v>160</v>
      </c>
      <c r="C11" s="28" t="s">
        <v>161</v>
      </c>
      <c r="D11" s="28" t="s">
        <v>156</v>
      </c>
      <c r="E11" s="30" t="s">
        <v>7</v>
      </c>
      <c r="F11"/>
    </row>
    <row r="12" spans="1:6" x14ac:dyDescent="0.2">
      <c r="A12" s="28">
        <v>225</v>
      </c>
      <c r="B12" s="28" t="s">
        <v>162</v>
      </c>
      <c r="C12" s="28" t="s">
        <v>163</v>
      </c>
      <c r="D12" s="28" t="s">
        <v>156</v>
      </c>
      <c r="E12" s="30" t="s">
        <v>7</v>
      </c>
      <c r="F12"/>
    </row>
    <row r="13" spans="1:6" x14ac:dyDescent="0.2">
      <c r="A13" s="28">
        <v>226</v>
      </c>
      <c r="B13" s="28" t="s">
        <v>164</v>
      </c>
      <c r="C13" s="28" t="s">
        <v>165</v>
      </c>
      <c r="D13" s="28" t="s">
        <v>156</v>
      </c>
      <c r="E13" s="30" t="s">
        <v>7</v>
      </c>
      <c r="F13"/>
    </row>
    <row r="14" spans="1:6" x14ac:dyDescent="0.2">
      <c r="A14" s="28">
        <v>227</v>
      </c>
      <c r="B14" s="28" t="s">
        <v>166</v>
      </c>
      <c r="C14" s="28" t="s">
        <v>167</v>
      </c>
      <c r="D14" s="28" t="s">
        <v>156</v>
      </c>
      <c r="E14" s="30" t="s">
        <v>6</v>
      </c>
      <c r="F14"/>
    </row>
    <row r="15" spans="1:6" x14ac:dyDescent="0.2">
      <c r="A15" s="28">
        <v>228</v>
      </c>
      <c r="B15" s="28" t="s">
        <v>168</v>
      </c>
      <c r="C15" s="28" t="s">
        <v>169</v>
      </c>
      <c r="D15" s="28" t="s">
        <v>156</v>
      </c>
      <c r="E15" s="30" t="s">
        <v>6</v>
      </c>
      <c r="F15"/>
    </row>
    <row r="16" spans="1:6" x14ac:dyDescent="0.2">
      <c r="A16" s="28">
        <v>229</v>
      </c>
      <c r="B16" s="28" t="s">
        <v>170</v>
      </c>
      <c r="C16" s="28" t="s">
        <v>171</v>
      </c>
      <c r="D16" s="28" t="s">
        <v>156</v>
      </c>
      <c r="E16" s="30" t="s">
        <v>7</v>
      </c>
      <c r="F16"/>
    </row>
    <row r="17" spans="1:6" x14ac:dyDescent="0.2">
      <c r="A17" s="28">
        <v>230</v>
      </c>
      <c r="B17" s="28" t="s">
        <v>172</v>
      </c>
      <c r="C17" s="28" t="s">
        <v>33</v>
      </c>
      <c r="D17" s="28" t="s">
        <v>156</v>
      </c>
      <c r="E17" s="30" t="s">
        <v>7</v>
      </c>
      <c r="F17"/>
    </row>
    <row r="18" spans="1:6" x14ac:dyDescent="0.2">
      <c r="A18" s="28">
        <v>231</v>
      </c>
      <c r="B18" s="28" t="s">
        <v>173</v>
      </c>
      <c r="C18" s="28" t="s">
        <v>174</v>
      </c>
      <c r="D18" s="28" t="s">
        <v>156</v>
      </c>
      <c r="E18" s="30" t="s">
        <v>7</v>
      </c>
      <c r="F18"/>
    </row>
    <row r="19" spans="1:6" x14ac:dyDescent="0.2">
      <c r="A19" s="28">
        <v>232</v>
      </c>
      <c r="B19" s="28" t="s">
        <v>175</v>
      </c>
      <c r="C19" s="28" t="s">
        <v>176</v>
      </c>
      <c r="D19" s="28" t="s">
        <v>156</v>
      </c>
      <c r="E19" s="30" t="s">
        <v>7</v>
      </c>
      <c r="F19"/>
    </row>
    <row r="20" spans="1:6" x14ac:dyDescent="0.2">
      <c r="A20" s="28">
        <v>233</v>
      </c>
      <c r="B20" s="28" t="s">
        <v>177</v>
      </c>
      <c r="C20" s="28" t="s">
        <v>178</v>
      </c>
      <c r="D20" s="28" t="s">
        <v>156</v>
      </c>
      <c r="E20" s="30" t="s">
        <v>7</v>
      </c>
      <c r="F20"/>
    </row>
    <row r="21" spans="1:6" x14ac:dyDescent="0.2">
      <c r="A21" s="28">
        <v>234</v>
      </c>
      <c r="B21" s="28" t="s">
        <v>57</v>
      </c>
      <c r="C21" s="28" t="s">
        <v>179</v>
      </c>
      <c r="D21" s="28" t="s">
        <v>156</v>
      </c>
      <c r="E21" s="30" t="s">
        <v>7</v>
      </c>
      <c r="F21"/>
    </row>
    <row r="22" spans="1:6" x14ac:dyDescent="0.2">
      <c r="A22" s="28">
        <v>235</v>
      </c>
      <c r="B22" s="28" t="s">
        <v>180</v>
      </c>
      <c r="C22" s="28" t="s">
        <v>181</v>
      </c>
      <c r="D22" s="28" t="s">
        <v>156</v>
      </c>
      <c r="E22" s="30" t="s">
        <v>6</v>
      </c>
      <c r="F22"/>
    </row>
    <row r="23" spans="1:6" x14ac:dyDescent="0.2">
      <c r="A23" s="28">
        <v>236</v>
      </c>
      <c r="B23" s="28" t="s">
        <v>182</v>
      </c>
      <c r="C23" s="28" t="s">
        <v>183</v>
      </c>
      <c r="D23" s="28" t="s">
        <v>95</v>
      </c>
      <c r="E23" s="30" t="s">
        <v>150</v>
      </c>
      <c r="F23"/>
    </row>
    <row r="24" spans="1:6" x14ac:dyDescent="0.2">
      <c r="A24" s="28">
        <v>237</v>
      </c>
      <c r="B24" s="28" t="s">
        <v>184</v>
      </c>
      <c r="C24" s="28" t="s">
        <v>185</v>
      </c>
      <c r="D24" s="28" t="s">
        <v>95</v>
      </c>
      <c r="E24" s="30" t="s">
        <v>150</v>
      </c>
      <c r="F24"/>
    </row>
    <row r="25" spans="1:6" x14ac:dyDescent="0.2">
      <c r="A25" s="28">
        <v>238</v>
      </c>
      <c r="B25" s="28" t="s">
        <v>186</v>
      </c>
      <c r="C25" s="28" t="s">
        <v>31</v>
      </c>
      <c r="D25" s="28" t="s">
        <v>95</v>
      </c>
      <c r="E25" s="30" t="s">
        <v>150</v>
      </c>
      <c r="F25"/>
    </row>
    <row r="26" spans="1:6" x14ac:dyDescent="0.2">
      <c r="A26" s="28">
        <v>239</v>
      </c>
      <c r="B26" s="28" t="s">
        <v>187</v>
      </c>
      <c r="C26" s="28" t="s">
        <v>21</v>
      </c>
      <c r="D26" s="28" t="s">
        <v>188</v>
      </c>
      <c r="E26" s="30" t="s">
        <v>7</v>
      </c>
      <c r="F26"/>
    </row>
    <row r="27" spans="1:6" x14ac:dyDescent="0.2">
      <c r="A27" s="28">
        <v>240</v>
      </c>
      <c r="B27" s="28" t="s">
        <v>25</v>
      </c>
      <c r="C27" s="28" t="s">
        <v>189</v>
      </c>
      <c r="D27" s="28" t="s">
        <v>190</v>
      </c>
      <c r="E27" s="30" t="s">
        <v>6</v>
      </c>
      <c r="F27"/>
    </row>
    <row r="28" spans="1:6" x14ac:dyDescent="0.2">
      <c r="A28" s="28">
        <v>241</v>
      </c>
      <c r="B28" s="28" t="s">
        <v>58</v>
      </c>
      <c r="C28" s="28" t="s">
        <v>13</v>
      </c>
      <c r="D28" s="28" t="s">
        <v>190</v>
      </c>
      <c r="E28" s="30" t="s">
        <v>6</v>
      </c>
      <c r="F28"/>
    </row>
    <row r="29" spans="1:6" x14ac:dyDescent="0.2">
      <c r="A29" s="28">
        <v>242</v>
      </c>
      <c r="B29" s="28" t="s">
        <v>46</v>
      </c>
      <c r="C29" s="28" t="s">
        <v>191</v>
      </c>
      <c r="D29" s="28" t="s">
        <v>95</v>
      </c>
      <c r="E29" s="30" t="s">
        <v>7</v>
      </c>
      <c r="F29"/>
    </row>
    <row r="30" spans="1:6" x14ac:dyDescent="0.2">
      <c r="A30" s="28">
        <v>243</v>
      </c>
      <c r="B30" s="28" t="s">
        <v>26</v>
      </c>
      <c r="C30" s="28" t="s">
        <v>84</v>
      </c>
      <c r="D30" s="28" t="s">
        <v>192</v>
      </c>
      <c r="E30" s="30" t="s">
        <v>7</v>
      </c>
      <c r="F30"/>
    </row>
    <row r="31" spans="1:6" x14ac:dyDescent="0.2">
      <c r="A31" s="28">
        <v>244</v>
      </c>
      <c r="B31" s="28" t="s">
        <v>44</v>
      </c>
      <c r="C31" s="28" t="s">
        <v>86</v>
      </c>
      <c r="D31" s="28" t="s">
        <v>193</v>
      </c>
      <c r="E31" s="30" t="s">
        <v>151</v>
      </c>
      <c r="F31"/>
    </row>
    <row r="32" spans="1:6" x14ac:dyDescent="0.2">
      <c r="A32" s="28">
        <v>245</v>
      </c>
      <c r="B32" s="28" t="s">
        <v>194</v>
      </c>
      <c r="C32" s="28" t="s">
        <v>82</v>
      </c>
      <c r="D32" s="28" t="s">
        <v>95</v>
      </c>
      <c r="E32" s="30" t="s">
        <v>150</v>
      </c>
      <c r="F32"/>
    </row>
    <row r="33" spans="1:6" x14ac:dyDescent="0.2">
      <c r="A33" s="28">
        <v>246</v>
      </c>
      <c r="B33" s="28" t="s">
        <v>24</v>
      </c>
      <c r="C33" s="28" t="s">
        <v>195</v>
      </c>
      <c r="D33" s="28" t="s">
        <v>196</v>
      </c>
      <c r="E33" s="30" t="s">
        <v>151</v>
      </c>
      <c r="F33"/>
    </row>
    <row r="34" spans="1:6" x14ac:dyDescent="0.2">
      <c r="A34" s="28">
        <v>247</v>
      </c>
      <c r="B34" s="28" t="s">
        <v>38</v>
      </c>
      <c r="C34" s="28" t="s">
        <v>85</v>
      </c>
      <c r="D34" s="28" t="s">
        <v>95</v>
      </c>
      <c r="E34" s="30" t="s">
        <v>151</v>
      </c>
      <c r="F34"/>
    </row>
    <row r="35" spans="1:6" x14ac:dyDescent="0.2">
      <c r="A35" s="28">
        <v>248</v>
      </c>
      <c r="B35" s="28" t="s">
        <v>60</v>
      </c>
      <c r="C35" s="28" t="s">
        <v>197</v>
      </c>
      <c r="D35" s="28" t="s">
        <v>95</v>
      </c>
      <c r="E35" s="30" t="s">
        <v>151</v>
      </c>
      <c r="F35"/>
    </row>
    <row r="36" spans="1:6" x14ac:dyDescent="0.2">
      <c r="A36" s="28">
        <v>249</v>
      </c>
      <c r="B36" s="28" t="s">
        <v>28</v>
      </c>
      <c r="C36" s="28" t="s">
        <v>23</v>
      </c>
      <c r="D36" s="28" t="s">
        <v>95</v>
      </c>
      <c r="E36" s="30" t="s">
        <v>151</v>
      </c>
      <c r="F36"/>
    </row>
    <row r="37" spans="1:6" x14ac:dyDescent="0.2">
      <c r="A37" s="28">
        <v>250</v>
      </c>
      <c r="B37" s="28" t="s">
        <v>198</v>
      </c>
      <c r="C37" s="28" t="s">
        <v>199</v>
      </c>
      <c r="D37" s="28" t="s">
        <v>200</v>
      </c>
      <c r="E37" s="30" t="s">
        <v>150</v>
      </c>
      <c r="F37"/>
    </row>
    <row r="38" spans="1:6" x14ac:dyDescent="0.2">
      <c r="A38" s="28">
        <v>251</v>
      </c>
      <c r="B38" s="28" t="s">
        <v>201</v>
      </c>
      <c r="C38" s="28" t="s">
        <v>202</v>
      </c>
      <c r="D38" s="28" t="s">
        <v>95</v>
      </c>
      <c r="E38" s="30" t="s">
        <v>150</v>
      </c>
      <c r="F38"/>
    </row>
    <row r="39" spans="1:6" x14ac:dyDescent="0.2">
      <c r="A39" s="28">
        <v>252</v>
      </c>
      <c r="B39" s="28" t="s">
        <v>20</v>
      </c>
      <c r="C39" s="28" t="s">
        <v>203</v>
      </c>
      <c r="D39" s="28" t="s">
        <v>95</v>
      </c>
      <c r="E39" s="30" t="s">
        <v>6</v>
      </c>
      <c r="F39"/>
    </row>
    <row r="40" spans="1:6" x14ac:dyDescent="0.2">
      <c r="A40" s="28">
        <v>253</v>
      </c>
      <c r="B40" s="28" t="s">
        <v>30</v>
      </c>
      <c r="C40" s="28" t="s">
        <v>204</v>
      </c>
      <c r="D40" s="28" t="s">
        <v>95</v>
      </c>
      <c r="E40" s="30" t="s">
        <v>151</v>
      </c>
      <c r="F40"/>
    </row>
    <row r="41" spans="1:6" x14ac:dyDescent="0.2">
      <c r="A41" s="28">
        <v>254</v>
      </c>
      <c r="B41" s="28" t="s">
        <v>63</v>
      </c>
      <c r="C41" s="28" t="s">
        <v>205</v>
      </c>
      <c r="D41" s="28" t="s">
        <v>206</v>
      </c>
      <c r="E41" s="30" t="s">
        <v>151</v>
      </c>
      <c r="F41"/>
    </row>
    <row r="42" spans="1:6" x14ac:dyDescent="0.2">
      <c r="A42" s="28">
        <v>255</v>
      </c>
      <c r="B42" s="28" t="s">
        <v>34</v>
      </c>
      <c r="C42" s="28" t="s">
        <v>62</v>
      </c>
      <c r="D42" s="28" t="s">
        <v>154</v>
      </c>
      <c r="E42" s="30" t="s">
        <v>150</v>
      </c>
      <c r="F42"/>
    </row>
    <row r="43" spans="1:6" x14ac:dyDescent="0.2">
      <c r="A43" s="28">
        <v>256</v>
      </c>
      <c r="B43" s="28" t="s">
        <v>207</v>
      </c>
      <c r="C43" s="28" t="s">
        <v>62</v>
      </c>
      <c r="D43" s="28" t="s">
        <v>154</v>
      </c>
      <c r="E43" s="30" t="s">
        <v>96</v>
      </c>
      <c r="F43"/>
    </row>
    <row r="44" spans="1:6" x14ac:dyDescent="0.2">
      <c r="A44" s="28">
        <v>257</v>
      </c>
      <c r="B44" s="28" t="s">
        <v>44</v>
      </c>
      <c r="C44" s="28" t="s">
        <v>208</v>
      </c>
      <c r="D44" s="28" t="s">
        <v>190</v>
      </c>
      <c r="E44" s="30" t="s">
        <v>151</v>
      </c>
      <c r="F44"/>
    </row>
    <row r="45" spans="1:6" x14ac:dyDescent="0.2">
      <c r="A45" s="28">
        <v>258</v>
      </c>
      <c r="B45" s="28" t="s">
        <v>18</v>
      </c>
      <c r="C45" s="28" t="s">
        <v>87</v>
      </c>
      <c r="D45" s="28" t="s">
        <v>154</v>
      </c>
      <c r="E45" s="30" t="s">
        <v>151</v>
      </c>
      <c r="F45"/>
    </row>
    <row r="46" spans="1:6" x14ac:dyDescent="0.2">
      <c r="A46" s="28">
        <v>259</v>
      </c>
      <c r="B46" s="28" t="s">
        <v>209</v>
      </c>
      <c r="C46" s="28" t="s">
        <v>87</v>
      </c>
      <c r="D46" s="28" t="s">
        <v>154</v>
      </c>
      <c r="E46" s="30" t="s">
        <v>150</v>
      </c>
      <c r="F46"/>
    </row>
    <row r="47" spans="1:6" x14ac:dyDescent="0.2">
      <c r="A47" s="28">
        <v>260</v>
      </c>
      <c r="B47" s="28" t="s">
        <v>36</v>
      </c>
      <c r="C47" s="28" t="s">
        <v>66</v>
      </c>
      <c r="D47" s="28" t="s">
        <v>95</v>
      </c>
      <c r="E47" s="30" t="s">
        <v>151</v>
      </c>
      <c r="F47"/>
    </row>
    <row r="48" spans="1:6" x14ac:dyDescent="0.2">
      <c r="A48" s="28">
        <v>261</v>
      </c>
      <c r="B48" s="28" t="s">
        <v>60</v>
      </c>
      <c r="C48" s="28" t="s">
        <v>88</v>
      </c>
      <c r="D48" s="28" t="s">
        <v>95</v>
      </c>
      <c r="E48" s="30" t="s">
        <v>7</v>
      </c>
      <c r="F48"/>
    </row>
    <row r="49" spans="1:6" x14ac:dyDescent="0.2">
      <c r="A49" s="28">
        <v>262</v>
      </c>
      <c r="B49" s="28" t="s">
        <v>49</v>
      </c>
      <c r="C49" s="28" t="s">
        <v>11</v>
      </c>
      <c r="D49" s="28" t="s">
        <v>192</v>
      </c>
      <c r="E49" s="30" t="s">
        <v>151</v>
      </c>
      <c r="F49"/>
    </row>
    <row r="50" spans="1:6" x14ac:dyDescent="0.2">
      <c r="A50" s="28">
        <v>263</v>
      </c>
      <c r="B50" s="28" t="s">
        <v>18</v>
      </c>
      <c r="C50" s="28" t="s">
        <v>21</v>
      </c>
      <c r="D50" s="28" t="s">
        <v>210</v>
      </c>
      <c r="E50" s="30" t="s">
        <v>7</v>
      </c>
      <c r="F50"/>
    </row>
    <row r="51" spans="1:6" x14ac:dyDescent="0.2">
      <c r="A51" s="28">
        <v>264</v>
      </c>
      <c r="B51" s="28" t="s">
        <v>153</v>
      </c>
      <c r="C51" s="28" t="s">
        <v>211</v>
      </c>
      <c r="D51" s="28" t="s">
        <v>95</v>
      </c>
      <c r="E51" s="30" t="s">
        <v>150</v>
      </c>
      <c r="F51"/>
    </row>
    <row r="52" spans="1:6" x14ac:dyDescent="0.2">
      <c r="A52" s="28">
        <v>265</v>
      </c>
      <c r="B52" s="28" t="s">
        <v>52</v>
      </c>
      <c r="C52" s="28" t="s">
        <v>76</v>
      </c>
      <c r="D52" s="28" t="s">
        <v>94</v>
      </c>
      <c r="E52" s="30" t="s">
        <v>97</v>
      </c>
      <c r="F52"/>
    </row>
    <row r="53" spans="1:6" x14ac:dyDescent="0.2">
      <c r="A53" s="28">
        <v>266</v>
      </c>
      <c r="B53" s="28" t="s">
        <v>12</v>
      </c>
      <c r="C53" s="28" t="s">
        <v>68</v>
      </c>
      <c r="D53" s="28" t="s">
        <v>95</v>
      </c>
      <c r="E53" s="30" t="s">
        <v>6</v>
      </c>
      <c r="F53"/>
    </row>
    <row r="54" spans="1:6" x14ac:dyDescent="0.2">
      <c r="A54" s="28">
        <v>267</v>
      </c>
      <c r="B54" s="28" t="s">
        <v>32</v>
      </c>
      <c r="C54" s="28" t="s">
        <v>212</v>
      </c>
      <c r="D54" s="28" t="s">
        <v>95</v>
      </c>
      <c r="E54" s="30" t="s">
        <v>6</v>
      </c>
      <c r="F54"/>
    </row>
    <row r="55" spans="1:6" x14ac:dyDescent="0.2">
      <c r="A55" s="28">
        <v>268</v>
      </c>
      <c r="B55" s="28" t="s">
        <v>213</v>
      </c>
      <c r="C55" s="28" t="s">
        <v>33</v>
      </c>
      <c r="D55" s="28" t="s">
        <v>190</v>
      </c>
      <c r="E55" s="30" t="s">
        <v>151</v>
      </c>
      <c r="F55"/>
    </row>
    <row r="56" spans="1:6" x14ac:dyDescent="0.2">
      <c r="A56" s="28">
        <v>269</v>
      </c>
      <c r="B56" s="28" t="s">
        <v>37</v>
      </c>
      <c r="C56" s="28" t="s">
        <v>214</v>
      </c>
      <c r="D56" s="28" t="s">
        <v>190</v>
      </c>
      <c r="E56" s="30" t="s">
        <v>6</v>
      </c>
      <c r="F56"/>
    </row>
    <row r="57" spans="1:6" x14ac:dyDescent="0.2">
      <c r="A57" s="28">
        <v>270</v>
      </c>
      <c r="B57" s="28" t="s">
        <v>215</v>
      </c>
      <c r="C57" s="28" t="s">
        <v>216</v>
      </c>
      <c r="D57" s="28" t="s">
        <v>190</v>
      </c>
      <c r="E57" s="30" t="s">
        <v>7</v>
      </c>
      <c r="F57"/>
    </row>
    <row r="58" spans="1:6" x14ac:dyDescent="0.2">
      <c r="A58" s="28">
        <v>271</v>
      </c>
      <c r="B58" s="28" t="s">
        <v>29</v>
      </c>
      <c r="C58" s="28" t="s">
        <v>80</v>
      </c>
      <c r="D58" s="28" t="s">
        <v>154</v>
      </c>
      <c r="E58" s="30" t="s">
        <v>96</v>
      </c>
      <c r="F58"/>
    </row>
    <row r="59" spans="1:6" x14ac:dyDescent="0.2">
      <c r="A59" s="28">
        <v>272</v>
      </c>
      <c r="B59" s="28" t="s">
        <v>41</v>
      </c>
      <c r="C59" s="28" t="s">
        <v>72</v>
      </c>
      <c r="D59" s="28" t="s">
        <v>154</v>
      </c>
      <c r="E59" s="30" t="s">
        <v>96</v>
      </c>
      <c r="F59"/>
    </row>
    <row r="60" spans="1:6" x14ac:dyDescent="0.2">
      <c r="A60" s="28">
        <v>273</v>
      </c>
      <c r="B60" s="28" t="s">
        <v>48</v>
      </c>
      <c r="C60" s="28" t="s">
        <v>217</v>
      </c>
      <c r="D60" s="28" t="s">
        <v>154</v>
      </c>
      <c r="E60" s="30" t="s">
        <v>6</v>
      </c>
      <c r="F60"/>
    </row>
    <row r="61" spans="1:6" x14ac:dyDescent="0.2">
      <c r="A61" s="28">
        <v>274</v>
      </c>
      <c r="B61" s="28" t="s">
        <v>218</v>
      </c>
      <c r="C61" s="28" t="s">
        <v>92</v>
      </c>
      <c r="D61" s="28" t="s">
        <v>190</v>
      </c>
      <c r="E61" s="30" t="s">
        <v>151</v>
      </c>
      <c r="F61"/>
    </row>
    <row r="62" spans="1:6" x14ac:dyDescent="0.2">
      <c r="A62" s="28">
        <v>275</v>
      </c>
      <c r="B62" s="28" t="s">
        <v>39</v>
      </c>
      <c r="C62" s="28" t="s">
        <v>56</v>
      </c>
      <c r="D62" s="28" t="s">
        <v>193</v>
      </c>
      <c r="E62" s="30" t="s">
        <v>151</v>
      </c>
      <c r="F62"/>
    </row>
    <row r="63" spans="1:6" x14ac:dyDescent="0.2">
      <c r="A63" s="28">
        <v>276</v>
      </c>
      <c r="B63" s="28" t="s">
        <v>45</v>
      </c>
      <c r="C63" s="28" t="s">
        <v>70</v>
      </c>
      <c r="D63" s="28" t="s">
        <v>206</v>
      </c>
      <c r="E63" s="30" t="s">
        <v>150</v>
      </c>
      <c r="F63"/>
    </row>
    <row r="64" spans="1:6" x14ac:dyDescent="0.2">
      <c r="A64" s="28">
        <v>277</v>
      </c>
      <c r="B64" s="28" t="s">
        <v>16</v>
      </c>
      <c r="C64" s="28" t="s">
        <v>219</v>
      </c>
      <c r="D64" s="28" t="s">
        <v>206</v>
      </c>
      <c r="E64" s="30" t="s">
        <v>150</v>
      </c>
      <c r="F64"/>
    </row>
    <row r="65" spans="1:8" x14ac:dyDescent="0.2">
      <c r="A65" s="28">
        <v>278</v>
      </c>
      <c r="B65" s="28" t="s">
        <v>55</v>
      </c>
      <c r="C65" s="28" t="s">
        <v>22</v>
      </c>
      <c r="D65" s="28" t="s">
        <v>220</v>
      </c>
      <c r="E65" s="30" t="s">
        <v>6</v>
      </c>
      <c r="F65"/>
    </row>
    <row r="66" spans="1:8" x14ac:dyDescent="0.2">
      <c r="A66" s="28">
        <v>279</v>
      </c>
      <c r="B66" s="28" t="s">
        <v>43</v>
      </c>
      <c r="C66" s="28" t="s">
        <v>197</v>
      </c>
      <c r="D66" s="28" t="s">
        <v>190</v>
      </c>
      <c r="E66" s="30" t="s">
        <v>151</v>
      </c>
      <c r="F66"/>
    </row>
    <row r="67" spans="1:8" x14ac:dyDescent="0.2">
      <c r="A67" s="28">
        <v>280</v>
      </c>
      <c r="B67" s="28" t="s">
        <v>54</v>
      </c>
      <c r="C67" s="28" t="s">
        <v>78</v>
      </c>
      <c r="D67" s="28" t="s">
        <v>206</v>
      </c>
      <c r="E67" s="30" t="s">
        <v>150</v>
      </c>
      <c r="F67"/>
    </row>
    <row r="68" spans="1:8" x14ac:dyDescent="0.2">
      <c r="A68" s="28">
        <v>281</v>
      </c>
      <c r="B68" s="28" t="s">
        <v>53</v>
      </c>
      <c r="C68" s="28" t="s">
        <v>77</v>
      </c>
      <c r="D68" s="28" t="s">
        <v>206</v>
      </c>
      <c r="E68" s="30" t="s">
        <v>151</v>
      </c>
      <c r="F68"/>
    </row>
    <row r="69" spans="1:8" x14ac:dyDescent="0.2">
      <c r="A69" s="28">
        <v>282</v>
      </c>
      <c r="B69" s="28" t="s">
        <v>47</v>
      </c>
      <c r="C69" s="28" t="s">
        <v>71</v>
      </c>
      <c r="D69" s="28" t="s">
        <v>190</v>
      </c>
      <c r="E69" s="30" t="s">
        <v>6</v>
      </c>
      <c r="F69"/>
    </row>
    <row r="70" spans="1:8" x14ac:dyDescent="0.2">
      <c r="A70" s="28">
        <v>283</v>
      </c>
      <c r="B70" s="28" t="s">
        <v>221</v>
      </c>
      <c r="C70" s="28" t="s">
        <v>222</v>
      </c>
      <c r="D70" s="28" t="s">
        <v>190</v>
      </c>
      <c r="E70" s="30" t="s">
        <v>7</v>
      </c>
      <c r="F70"/>
    </row>
    <row r="71" spans="1:8" x14ac:dyDescent="0.2">
      <c r="A71" s="28">
        <v>284</v>
      </c>
      <c r="B71" s="28" t="s">
        <v>61</v>
      </c>
      <c r="C71" s="28" t="s">
        <v>223</v>
      </c>
      <c r="D71" s="28" t="s">
        <v>190</v>
      </c>
      <c r="E71" s="30" t="s">
        <v>6</v>
      </c>
      <c r="F71"/>
      <c r="H71"/>
    </row>
    <row r="72" spans="1:8" x14ac:dyDescent="0.2">
      <c r="A72" s="28">
        <v>285</v>
      </c>
      <c r="B72" s="28" t="s">
        <v>30</v>
      </c>
      <c r="C72" s="28" t="s">
        <v>224</v>
      </c>
      <c r="D72" s="28" t="s">
        <v>190</v>
      </c>
      <c r="E72" s="30" t="s">
        <v>7</v>
      </c>
      <c r="F72"/>
      <c r="H72"/>
    </row>
    <row r="73" spans="1:8" x14ac:dyDescent="0.2">
      <c r="A73" s="28">
        <v>286</v>
      </c>
      <c r="B73" s="28" t="s">
        <v>225</v>
      </c>
      <c r="C73" s="28" t="s">
        <v>226</v>
      </c>
      <c r="D73" s="28" t="s">
        <v>190</v>
      </c>
      <c r="E73" s="30" t="s">
        <v>151</v>
      </c>
      <c r="F73"/>
      <c r="H73"/>
    </row>
    <row r="74" spans="1:8" x14ac:dyDescent="0.2">
      <c r="A74" s="28">
        <v>287</v>
      </c>
      <c r="B74" s="28" t="s">
        <v>227</v>
      </c>
      <c r="C74" s="28" t="s">
        <v>89</v>
      </c>
      <c r="D74" s="28" t="s">
        <v>154</v>
      </c>
      <c r="E74" s="30" t="s">
        <v>150</v>
      </c>
      <c r="F74"/>
      <c r="H74"/>
    </row>
    <row r="75" spans="1:8" x14ac:dyDescent="0.2">
      <c r="A75" s="28">
        <v>288</v>
      </c>
      <c r="B75" s="28" t="s">
        <v>155</v>
      </c>
      <c r="C75" s="28" t="s">
        <v>59</v>
      </c>
      <c r="D75" s="28" t="s">
        <v>190</v>
      </c>
      <c r="E75" s="30" t="s">
        <v>151</v>
      </c>
      <c r="F75"/>
      <c r="H75"/>
    </row>
    <row r="76" spans="1:8" x14ac:dyDescent="0.2">
      <c r="A76" s="28">
        <v>289</v>
      </c>
      <c r="B76" s="28" t="s">
        <v>228</v>
      </c>
      <c r="C76" s="28" t="s">
        <v>229</v>
      </c>
      <c r="D76" s="28" t="s">
        <v>154</v>
      </c>
      <c r="E76" s="30" t="s">
        <v>151</v>
      </c>
      <c r="F76"/>
      <c r="H76"/>
    </row>
    <row r="77" spans="1:8" x14ac:dyDescent="0.2">
      <c r="A77" s="28">
        <v>290</v>
      </c>
      <c r="B77" s="28" t="s">
        <v>65</v>
      </c>
      <c r="C77" s="28" t="s">
        <v>79</v>
      </c>
      <c r="D77" s="28" t="s">
        <v>154</v>
      </c>
      <c r="E77" s="30" t="s">
        <v>150</v>
      </c>
      <c r="F77"/>
      <c r="H77"/>
    </row>
    <row r="78" spans="1:8" x14ac:dyDescent="0.2">
      <c r="A78" s="28">
        <v>291</v>
      </c>
      <c r="B78" s="28" t="s">
        <v>93</v>
      </c>
      <c r="C78" s="28" t="s">
        <v>73</v>
      </c>
      <c r="D78" s="28" t="s">
        <v>190</v>
      </c>
      <c r="E78" s="30" t="s">
        <v>97</v>
      </c>
      <c r="F78"/>
      <c r="H78"/>
    </row>
    <row r="79" spans="1:8" x14ac:dyDescent="0.2">
      <c r="A79" s="28">
        <v>292</v>
      </c>
      <c r="B79" s="28" t="s">
        <v>40</v>
      </c>
      <c r="C79" s="28" t="s">
        <v>73</v>
      </c>
      <c r="D79" s="28" t="s">
        <v>95</v>
      </c>
      <c r="E79" s="30" t="s">
        <v>151</v>
      </c>
      <c r="F79"/>
      <c r="H79"/>
    </row>
    <row r="80" spans="1:8" x14ac:dyDescent="0.2">
      <c r="A80" s="28">
        <v>293</v>
      </c>
      <c r="B80" s="28" t="s">
        <v>50</v>
      </c>
      <c r="C80" s="28" t="s">
        <v>73</v>
      </c>
      <c r="D80" s="28" t="s">
        <v>190</v>
      </c>
      <c r="E80" s="30" t="s">
        <v>150</v>
      </c>
      <c r="F80"/>
      <c r="H80"/>
    </row>
    <row r="81" spans="1:8" x14ac:dyDescent="0.2">
      <c r="A81" s="28">
        <v>294</v>
      </c>
      <c r="B81" s="28" t="s">
        <v>51</v>
      </c>
      <c r="C81" s="28" t="s">
        <v>74</v>
      </c>
      <c r="D81" s="28" t="s">
        <v>190</v>
      </c>
      <c r="E81" s="30" t="s">
        <v>6</v>
      </c>
      <c r="F81"/>
      <c r="H81"/>
    </row>
    <row r="82" spans="1:8" x14ac:dyDescent="0.2">
      <c r="A82" s="28">
        <v>295</v>
      </c>
      <c r="B82" s="28" t="s">
        <v>16</v>
      </c>
      <c r="C82" s="28" t="s">
        <v>230</v>
      </c>
      <c r="D82" s="28" t="s">
        <v>154</v>
      </c>
      <c r="E82" s="30" t="s">
        <v>150</v>
      </c>
      <c r="F82"/>
      <c r="H82"/>
    </row>
    <row r="83" spans="1:8" x14ac:dyDescent="0.2">
      <c r="A83" s="28">
        <v>296</v>
      </c>
      <c r="B83" s="28" t="s">
        <v>231</v>
      </c>
      <c r="C83" s="28" t="s">
        <v>232</v>
      </c>
      <c r="D83" s="28" t="s">
        <v>94</v>
      </c>
      <c r="E83" s="30" t="s">
        <v>151</v>
      </c>
      <c r="F83"/>
      <c r="H83"/>
    </row>
    <row r="84" spans="1:8" x14ac:dyDescent="0.2">
      <c r="A84" s="28">
        <v>297</v>
      </c>
      <c r="B84" s="28" t="s">
        <v>233</v>
      </c>
      <c r="C84" s="28" t="s">
        <v>232</v>
      </c>
      <c r="D84" s="28" t="s">
        <v>94</v>
      </c>
      <c r="E84" s="30" t="s">
        <v>97</v>
      </c>
      <c r="F84"/>
      <c r="H84"/>
    </row>
    <row r="85" spans="1:8" x14ac:dyDescent="0.2">
      <c r="A85" s="28">
        <v>298</v>
      </c>
      <c r="B85" s="28" t="s">
        <v>27</v>
      </c>
      <c r="C85" s="28" t="s">
        <v>75</v>
      </c>
      <c r="D85" s="28" t="s">
        <v>95</v>
      </c>
      <c r="E85" s="30" t="s">
        <v>150</v>
      </c>
      <c r="F85"/>
      <c r="H85"/>
    </row>
    <row r="86" spans="1:8" x14ac:dyDescent="0.2">
      <c r="A86" s="28">
        <v>299</v>
      </c>
      <c r="B86" s="28" t="s">
        <v>43</v>
      </c>
      <c r="C86" s="28" t="s">
        <v>69</v>
      </c>
      <c r="D86" s="28" t="s">
        <v>206</v>
      </c>
      <c r="E86" s="30" t="s">
        <v>151</v>
      </c>
      <c r="F86"/>
      <c r="H86"/>
    </row>
    <row r="87" spans="1:8" x14ac:dyDescent="0.2">
      <c r="A87" s="28">
        <v>300</v>
      </c>
      <c r="B87" s="28" t="s">
        <v>234</v>
      </c>
      <c r="C87" s="28" t="s">
        <v>235</v>
      </c>
      <c r="D87" s="28" t="s">
        <v>154</v>
      </c>
      <c r="E87" s="30" t="s">
        <v>150</v>
      </c>
      <c r="F87"/>
      <c r="H87"/>
    </row>
    <row r="88" spans="1:8" x14ac:dyDescent="0.2">
      <c r="A88" s="28">
        <v>301</v>
      </c>
      <c r="B88" s="28" t="s">
        <v>236</v>
      </c>
      <c r="C88" s="28" t="s">
        <v>237</v>
      </c>
      <c r="D88" s="28" t="s">
        <v>154</v>
      </c>
      <c r="E88" s="30" t="s">
        <v>7</v>
      </c>
      <c r="F88"/>
      <c r="H88"/>
    </row>
    <row r="89" spans="1:8" x14ac:dyDescent="0.2">
      <c r="A89" s="28">
        <v>302</v>
      </c>
      <c r="B89" s="28" t="s">
        <v>42</v>
      </c>
      <c r="C89" s="28" t="s">
        <v>197</v>
      </c>
      <c r="D89" s="28" t="s">
        <v>95</v>
      </c>
      <c r="E89" s="30" t="s">
        <v>151</v>
      </c>
      <c r="F89"/>
      <c r="H89"/>
    </row>
    <row r="90" spans="1:8" x14ac:dyDescent="0.2">
      <c r="A90" s="28">
        <v>1</v>
      </c>
      <c r="B90" s="28"/>
      <c r="C90" s="28"/>
      <c r="D90" s="28"/>
      <c r="E90" s="30"/>
      <c r="F90"/>
    </row>
    <row r="91" spans="1:8" x14ac:dyDescent="0.2">
      <c r="A91" s="28">
        <v>2</v>
      </c>
      <c r="B91" s="28"/>
      <c r="C91" s="28"/>
      <c r="D91" s="28"/>
      <c r="E91" s="30"/>
      <c r="F91"/>
    </row>
    <row r="92" spans="1:8" x14ac:dyDescent="0.2">
      <c r="A92" s="28">
        <v>3</v>
      </c>
      <c r="B92" s="58" t="s">
        <v>286</v>
      </c>
      <c r="C92" s="58" t="s">
        <v>287</v>
      </c>
      <c r="D92" s="58" t="s">
        <v>190</v>
      </c>
      <c r="E92" s="59" t="s">
        <v>96</v>
      </c>
      <c r="F92"/>
    </row>
    <row r="93" spans="1:8" x14ac:dyDescent="0.2">
      <c r="A93" s="28">
        <v>4</v>
      </c>
      <c r="B93" s="58" t="s">
        <v>60</v>
      </c>
      <c r="C93" s="58" t="s">
        <v>288</v>
      </c>
      <c r="D93" s="58" t="s">
        <v>206</v>
      </c>
      <c r="E93" s="59" t="s">
        <v>289</v>
      </c>
      <c r="F93"/>
    </row>
    <row r="94" spans="1:8" x14ac:dyDescent="0.2">
      <c r="A94" s="28">
        <v>5</v>
      </c>
      <c r="B94" s="60" t="s">
        <v>290</v>
      </c>
      <c r="C94" s="60" t="s">
        <v>291</v>
      </c>
      <c r="D94" s="60" t="s">
        <v>190</v>
      </c>
      <c r="E94" s="61" t="s">
        <v>7</v>
      </c>
      <c r="F94"/>
    </row>
    <row r="95" spans="1:8" x14ac:dyDescent="0.2">
      <c r="A95" s="28">
        <v>6</v>
      </c>
      <c r="B95" s="60" t="s">
        <v>40</v>
      </c>
      <c r="C95" s="60" t="s">
        <v>292</v>
      </c>
      <c r="D95" s="60" t="s">
        <v>190</v>
      </c>
      <c r="E95" s="61" t="s">
        <v>7</v>
      </c>
      <c r="F95"/>
    </row>
    <row r="96" spans="1:8" x14ac:dyDescent="0.2">
      <c r="A96" s="28">
        <v>7</v>
      </c>
      <c r="B96" s="60" t="s">
        <v>293</v>
      </c>
      <c r="C96" s="60" t="s">
        <v>294</v>
      </c>
      <c r="D96" s="60" t="s">
        <v>95</v>
      </c>
      <c r="E96" s="61" t="s">
        <v>295</v>
      </c>
      <c r="F96"/>
    </row>
    <row r="97" spans="1:6" x14ac:dyDescent="0.2">
      <c r="A97" s="28">
        <v>8</v>
      </c>
      <c r="B97" s="60" t="s">
        <v>296</v>
      </c>
      <c r="C97" s="60" t="s">
        <v>297</v>
      </c>
      <c r="D97" s="60" t="s">
        <v>95</v>
      </c>
      <c r="E97" s="61" t="s">
        <v>289</v>
      </c>
      <c r="F97"/>
    </row>
    <row r="98" spans="1:6" x14ac:dyDescent="0.2">
      <c r="A98" s="28">
        <v>9</v>
      </c>
      <c r="B98" s="60" t="s">
        <v>298</v>
      </c>
      <c r="C98" s="60" t="s">
        <v>297</v>
      </c>
      <c r="D98" s="60" t="s">
        <v>95</v>
      </c>
      <c r="E98" s="61" t="s">
        <v>96</v>
      </c>
      <c r="F98"/>
    </row>
    <row r="99" spans="1:6" x14ac:dyDescent="0.2">
      <c r="A99" s="28">
        <v>10</v>
      </c>
      <c r="B99" s="60" t="s">
        <v>299</v>
      </c>
      <c r="C99" s="60" t="s">
        <v>300</v>
      </c>
      <c r="D99" s="60" t="s">
        <v>95</v>
      </c>
      <c r="E99" s="61" t="s">
        <v>97</v>
      </c>
      <c r="F99"/>
    </row>
    <row r="100" spans="1:6" x14ac:dyDescent="0.2">
      <c r="A100" s="28">
        <v>11</v>
      </c>
      <c r="B100" s="60" t="s">
        <v>301</v>
      </c>
      <c r="C100" s="60" t="s">
        <v>302</v>
      </c>
      <c r="D100" s="60" t="s">
        <v>94</v>
      </c>
      <c r="E100" s="61" t="s">
        <v>303</v>
      </c>
      <c r="F100"/>
    </row>
    <row r="101" spans="1:6" x14ac:dyDescent="0.2">
      <c r="A101" s="28">
        <v>12</v>
      </c>
      <c r="B101" s="60" t="s">
        <v>304</v>
      </c>
      <c r="C101" s="60" t="s">
        <v>305</v>
      </c>
      <c r="D101" s="60" t="s">
        <v>206</v>
      </c>
      <c r="E101" s="61" t="s">
        <v>306</v>
      </c>
      <c r="F101"/>
    </row>
    <row r="102" spans="1:6" x14ac:dyDescent="0.2">
      <c r="A102" s="28">
        <v>13</v>
      </c>
      <c r="B102" s="60" t="s">
        <v>307</v>
      </c>
      <c r="C102" s="60" t="s">
        <v>308</v>
      </c>
      <c r="D102" s="60" t="s">
        <v>94</v>
      </c>
      <c r="E102" s="61" t="s">
        <v>303</v>
      </c>
      <c r="F102"/>
    </row>
    <row r="103" spans="1:6" x14ac:dyDescent="0.2">
      <c r="A103" s="28">
        <v>14</v>
      </c>
      <c r="B103" s="60" t="s">
        <v>309</v>
      </c>
      <c r="C103" s="60" t="s">
        <v>191</v>
      </c>
      <c r="D103" s="60" t="s">
        <v>95</v>
      </c>
      <c r="E103" s="61" t="s">
        <v>7</v>
      </c>
      <c r="F103"/>
    </row>
    <row r="104" spans="1:6" x14ac:dyDescent="0.2">
      <c r="A104" s="28">
        <v>15</v>
      </c>
      <c r="B104" s="60" t="s">
        <v>290</v>
      </c>
      <c r="C104" s="60" t="s">
        <v>310</v>
      </c>
      <c r="D104" s="60" t="s">
        <v>94</v>
      </c>
      <c r="E104" s="61" t="s">
        <v>97</v>
      </c>
      <c r="F104"/>
    </row>
    <row r="105" spans="1:6" x14ac:dyDescent="0.2">
      <c r="A105" s="28">
        <v>16</v>
      </c>
      <c r="B105" s="60" t="s">
        <v>311</v>
      </c>
      <c r="C105" s="60" t="s">
        <v>310</v>
      </c>
      <c r="D105" s="60" t="s">
        <v>94</v>
      </c>
      <c r="E105" s="61" t="s">
        <v>97</v>
      </c>
      <c r="F105"/>
    </row>
    <row r="106" spans="1:6" x14ac:dyDescent="0.2">
      <c r="A106" s="28">
        <v>17</v>
      </c>
      <c r="B106" s="60" t="s">
        <v>312</v>
      </c>
      <c r="C106" s="60" t="s">
        <v>313</v>
      </c>
      <c r="D106" s="60" t="s">
        <v>95</v>
      </c>
      <c r="E106" s="61" t="s">
        <v>306</v>
      </c>
      <c r="F106"/>
    </row>
    <row r="107" spans="1:6" x14ac:dyDescent="0.2">
      <c r="A107" s="28">
        <v>18</v>
      </c>
      <c r="B107" s="60" t="s">
        <v>314</v>
      </c>
      <c r="C107" s="60" t="s">
        <v>315</v>
      </c>
      <c r="D107" s="60" t="s">
        <v>190</v>
      </c>
      <c r="E107" s="61" t="s">
        <v>6</v>
      </c>
      <c r="F107"/>
    </row>
    <row r="108" spans="1:6" x14ac:dyDescent="0.2">
      <c r="A108" s="28">
        <v>19</v>
      </c>
      <c r="B108" s="60" t="s">
        <v>316</v>
      </c>
      <c r="C108" s="60" t="s">
        <v>317</v>
      </c>
      <c r="D108" s="60" t="s">
        <v>190</v>
      </c>
      <c r="E108" s="61" t="s">
        <v>303</v>
      </c>
      <c r="F108"/>
    </row>
    <row r="109" spans="1:6" x14ac:dyDescent="0.2">
      <c r="A109" s="28">
        <v>20</v>
      </c>
      <c r="B109" s="60" t="s">
        <v>59</v>
      </c>
      <c r="C109" s="60" t="s">
        <v>318</v>
      </c>
      <c r="D109" s="60" t="s">
        <v>193</v>
      </c>
      <c r="E109" s="61" t="s">
        <v>7</v>
      </c>
      <c r="F109"/>
    </row>
    <row r="110" spans="1:6" x14ac:dyDescent="0.2">
      <c r="A110" s="28">
        <v>21</v>
      </c>
      <c r="B110" s="60" t="s">
        <v>17</v>
      </c>
      <c r="C110" s="60" t="s">
        <v>319</v>
      </c>
      <c r="D110" s="60" t="s">
        <v>193</v>
      </c>
      <c r="E110" s="61" t="s">
        <v>289</v>
      </c>
      <c r="F110"/>
    </row>
    <row r="111" spans="1:6" x14ac:dyDescent="0.2">
      <c r="A111" s="28">
        <v>22</v>
      </c>
      <c r="B111" s="60" t="s">
        <v>320</v>
      </c>
      <c r="C111" s="60" t="s">
        <v>321</v>
      </c>
      <c r="D111" s="60" t="s">
        <v>193</v>
      </c>
      <c r="E111" s="61" t="s">
        <v>7</v>
      </c>
      <c r="F111"/>
    </row>
    <row r="112" spans="1:6" x14ac:dyDescent="0.2">
      <c r="A112" s="28">
        <v>23</v>
      </c>
      <c r="B112" s="60" t="s">
        <v>322</v>
      </c>
      <c r="C112" s="60" t="s">
        <v>323</v>
      </c>
      <c r="D112" s="60" t="s">
        <v>206</v>
      </c>
      <c r="E112" s="61" t="s">
        <v>303</v>
      </c>
      <c r="F112"/>
    </row>
    <row r="113" spans="1:6" x14ac:dyDescent="0.2">
      <c r="A113" s="28">
        <v>24</v>
      </c>
      <c r="B113" s="60" t="s">
        <v>324</v>
      </c>
      <c r="C113" s="60" t="s">
        <v>323</v>
      </c>
      <c r="D113" s="60" t="s">
        <v>206</v>
      </c>
      <c r="E113" s="61" t="s">
        <v>97</v>
      </c>
      <c r="F113"/>
    </row>
    <row r="114" spans="1:6" x14ac:dyDescent="0.2">
      <c r="A114" s="28">
        <v>25</v>
      </c>
      <c r="B114" s="60" t="s">
        <v>286</v>
      </c>
      <c r="C114" s="60" t="s">
        <v>325</v>
      </c>
      <c r="D114" s="60" t="s">
        <v>190</v>
      </c>
      <c r="E114" s="61" t="s">
        <v>6</v>
      </c>
      <c r="F114"/>
    </row>
    <row r="115" spans="1:6" x14ac:dyDescent="0.2">
      <c r="A115" s="28">
        <v>26</v>
      </c>
      <c r="B115" s="60" t="s">
        <v>43</v>
      </c>
      <c r="C115" s="60" t="s">
        <v>326</v>
      </c>
      <c r="D115" s="60" t="s">
        <v>95</v>
      </c>
      <c r="E115" s="61" t="s">
        <v>7</v>
      </c>
      <c r="F115"/>
    </row>
    <row r="116" spans="1:6" x14ac:dyDescent="0.2">
      <c r="A116" s="28">
        <v>27</v>
      </c>
      <c r="B116" s="60" t="s">
        <v>327</v>
      </c>
      <c r="C116" s="60" t="s">
        <v>328</v>
      </c>
      <c r="D116" s="60" t="s">
        <v>154</v>
      </c>
      <c r="E116" s="61" t="s">
        <v>306</v>
      </c>
      <c r="F116"/>
    </row>
    <row r="117" spans="1:6" x14ac:dyDescent="0.2">
      <c r="A117" s="28">
        <v>28</v>
      </c>
      <c r="B117" s="60" t="s">
        <v>467</v>
      </c>
      <c r="C117" s="60" t="s">
        <v>197</v>
      </c>
      <c r="D117" s="60" t="s">
        <v>206</v>
      </c>
      <c r="E117" s="61" t="s">
        <v>7</v>
      </c>
      <c r="F117"/>
    </row>
    <row r="118" spans="1:6" x14ac:dyDescent="0.2">
      <c r="A118" s="28">
        <v>29</v>
      </c>
      <c r="B118" s="60" t="s">
        <v>329</v>
      </c>
      <c r="C118" s="60" t="s">
        <v>174</v>
      </c>
      <c r="D118" s="60" t="s">
        <v>154</v>
      </c>
      <c r="E118" s="61" t="s">
        <v>7</v>
      </c>
      <c r="F118"/>
    </row>
    <row r="119" spans="1:6" x14ac:dyDescent="0.2">
      <c r="A119" s="28">
        <v>30</v>
      </c>
      <c r="B119" s="60" t="s">
        <v>330</v>
      </c>
      <c r="C119" s="60" t="s">
        <v>331</v>
      </c>
      <c r="D119" s="60" t="s">
        <v>154</v>
      </c>
      <c r="E119" s="61" t="s">
        <v>332</v>
      </c>
      <c r="F119"/>
    </row>
    <row r="120" spans="1:6" x14ac:dyDescent="0.2">
      <c r="A120" s="28">
        <v>31</v>
      </c>
      <c r="B120" s="60" t="s">
        <v>333</v>
      </c>
      <c r="C120" s="60" t="s">
        <v>334</v>
      </c>
      <c r="D120" s="60" t="s">
        <v>206</v>
      </c>
      <c r="E120" s="61" t="s">
        <v>289</v>
      </c>
      <c r="F120"/>
    </row>
    <row r="121" spans="1:6" x14ac:dyDescent="0.2">
      <c r="A121" s="28">
        <v>32</v>
      </c>
      <c r="B121" s="60" t="s">
        <v>335</v>
      </c>
      <c r="C121" s="60" t="s">
        <v>336</v>
      </c>
      <c r="D121" s="60" t="s">
        <v>154</v>
      </c>
      <c r="E121" s="61" t="s">
        <v>6</v>
      </c>
      <c r="F121"/>
    </row>
    <row r="122" spans="1:6" x14ac:dyDescent="0.2">
      <c r="A122" s="28">
        <v>33</v>
      </c>
      <c r="B122" s="60" t="s">
        <v>173</v>
      </c>
      <c r="C122" s="60" t="s">
        <v>337</v>
      </c>
      <c r="D122" s="60" t="s">
        <v>154</v>
      </c>
      <c r="E122" s="61" t="s">
        <v>295</v>
      </c>
      <c r="F122"/>
    </row>
    <row r="123" spans="1:6" x14ac:dyDescent="0.2">
      <c r="A123" s="28">
        <v>34</v>
      </c>
      <c r="B123" s="60" t="s">
        <v>338</v>
      </c>
      <c r="C123" s="60" t="s">
        <v>339</v>
      </c>
      <c r="D123" s="60" t="s">
        <v>95</v>
      </c>
      <c r="E123" s="61" t="s">
        <v>306</v>
      </c>
      <c r="F123"/>
    </row>
    <row r="124" spans="1:6" x14ac:dyDescent="0.2">
      <c r="A124" s="28">
        <v>35</v>
      </c>
      <c r="B124" s="60" t="s">
        <v>340</v>
      </c>
      <c r="C124" s="60" t="s">
        <v>339</v>
      </c>
      <c r="D124" s="60" t="s">
        <v>95</v>
      </c>
      <c r="E124" s="61" t="s">
        <v>97</v>
      </c>
      <c r="F124"/>
    </row>
    <row r="125" spans="1:6" x14ac:dyDescent="0.2">
      <c r="A125" s="28">
        <v>36</v>
      </c>
      <c r="B125" s="60" t="s">
        <v>341</v>
      </c>
      <c r="C125" s="60" t="s">
        <v>342</v>
      </c>
      <c r="D125" s="60" t="s">
        <v>190</v>
      </c>
      <c r="E125" s="61" t="s">
        <v>306</v>
      </c>
      <c r="F125"/>
    </row>
    <row r="126" spans="1:6" x14ac:dyDescent="0.2">
      <c r="A126" s="28">
        <v>37</v>
      </c>
      <c r="B126" s="60" t="s">
        <v>343</v>
      </c>
      <c r="C126" s="60" t="s">
        <v>344</v>
      </c>
      <c r="D126" s="60" t="s">
        <v>206</v>
      </c>
      <c r="E126" s="61" t="s">
        <v>345</v>
      </c>
      <c r="F126"/>
    </row>
    <row r="127" spans="1:6" x14ac:dyDescent="0.2">
      <c r="A127" s="28">
        <v>38</v>
      </c>
      <c r="B127" s="60" t="s">
        <v>346</v>
      </c>
      <c r="C127" s="60" t="s">
        <v>344</v>
      </c>
      <c r="D127" s="60" t="s">
        <v>206</v>
      </c>
      <c r="E127" s="61" t="s">
        <v>289</v>
      </c>
      <c r="F127"/>
    </row>
    <row r="128" spans="1:6" x14ac:dyDescent="0.2">
      <c r="A128" s="28">
        <v>39</v>
      </c>
      <c r="B128" s="60" t="s">
        <v>347</v>
      </c>
      <c r="C128" s="60" t="s">
        <v>348</v>
      </c>
      <c r="D128" s="60" t="s">
        <v>154</v>
      </c>
      <c r="E128" s="61" t="s">
        <v>295</v>
      </c>
      <c r="F128"/>
    </row>
    <row r="129" spans="1:6" x14ac:dyDescent="0.2">
      <c r="A129" s="28">
        <v>40</v>
      </c>
      <c r="B129" s="60" t="s">
        <v>43</v>
      </c>
      <c r="C129" s="60" t="s">
        <v>21</v>
      </c>
      <c r="D129" s="60" t="s">
        <v>193</v>
      </c>
      <c r="E129" s="61" t="s">
        <v>306</v>
      </c>
      <c r="F129"/>
    </row>
    <row r="130" spans="1:6" x14ac:dyDescent="0.2">
      <c r="A130" s="28">
        <v>41</v>
      </c>
      <c r="B130" s="60" t="s">
        <v>203</v>
      </c>
      <c r="C130" s="60" t="s">
        <v>349</v>
      </c>
      <c r="D130" s="60" t="s">
        <v>193</v>
      </c>
      <c r="E130" s="61" t="s">
        <v>7</v>
      </c>
      <c r="F130"/>
    </row>
    <row r="131" spans="1:6" x14ac:dyDescent="0.2">
      <c r="A131" s="28">
        <v>42</v>
      </c>
      <c r="B131" s="60" t="s">
        <v>350</v>
      </c>
      <c r="C131" s="60" t="s">
        <v>351</v>
      </c>
      <c r="D131" s="60" t="s">
        <v>190</v>
      </c>
      <c r="E131" s="61" t="s">
        <v>96</v>
      </c>
      <c r="F131"/>
    </row>
    <row r="132" spans="1:6" x14ac:dyDescent="0.2">
      <c r="A132" s="28">
        <v>43</v>
      </c>
      <c r="B132" s="60" t="s">
        <v>352</v>
      </c>
      <c r="C132" s="60" t="s">
        <v>353</v>
      </c>
      <c r="D132" s="60" t="s">
        <v>190</v>
      </c>
      <c r="E132" s="61" t="s">
        <v>96</v>
      </c>
      <c r="F132"/>
    </row>
    <row r="133" spans="1:6" x14ac:dyDescent="0.2">
      <c r="A133" s="28">
        <v>44</v>
      </c>
      <c r="B133" s="60" t="s">
        <v>354</v>
      </c>
      <c r="C133" s="60" t="s">
        <v>355</v>
      </c>
      <c r="D133" s="60" t="s">
        <v>188</v>
      </c>
      <c r="E133" s="61" t="s">
        <v>289</v>
      </c>
      <c r="F133"/>
    </row>
    <row r="134" spans="1:6" x14ac:dyDescent="0.2">
      <c r="A134" s="28">
        <v>45</v>
      </c>
      <c r="B134" s="60" t="s">
        <v>56</v>
      </c>
      <c r="C134" s="60" t="s">
        <v>356</v>
      </c>
      <c r="D134" s="60" t="s">
        <v>357</v>
      </c>
      <c r="E134" s="61" t="s">
        <v>306</v>
      </c>
      <c r="F134"/>
    </row>
    <row r="135" spans="1:6" x14ac:dyDescent="0.2">
      <c r="A135" s="28">
        <v>46</v>
      </c>
      <c r="B135" s="60" t="s">
        <v>290</v>
      </c>
      <c r="C135" s="60" t="s">
        <v>358</v>
      </c>
      <c r="D135" s="60" t="s">
        <v>190</v>
      </c>
      <c r="E135" s="61" t="s">
        <v>295</v>
      </c>
      <c r="F135"/>
    </row>
    <row r="136" spans="1:6" x14ac:dyDescent="0.2">
      <c r="A136" s="28">
        <v>47</v>
      </c>
      <c r="B136" s="60" t="s">
        <v>40</v>
      </c>
      <c r="C136" s="60" t="s">
        <v>359</v>
      </c>
      <c r="D136" s="60" t="s">
        <v>154</v>
      </c>
      <c r="E136" s="61" t="s">
        <v>295</v>
      </c>
      <c r="F136"/>
    </row>
    <row r="137" spans="1:6" x14ac:dyDescent="0.2">
      <c r="A137" s="28">
        <v>48</v>
      </c>
      <c r="B137" s="60" t="s">
        <v>42</v>
      </c>
      <c r="C137" s="60" t="s">
        <v>360</v>
      </c>
      <c r="D137" s="60" t="s">
        <v>95</v>
      </c>
      <c r="E137" s="61" t="s">
        <v>295</v>
      </c>
      <c r="F137"/>
    </row>
    <row r="138" spans="1:6" x14ac:dyDescent="0.2">
      <c r="A138" s="28">
        <v>49</v>
      </c>
      <c r="B138" s="60" t="s">
        <v>361</v>
      </c>
      <c r="C138" s="60" t="s">
        <v>362</v>
      </c>
      <c r="D138" s="60" t="s">
        <v>193</v>
      </c>
      <c r="E138" s="61" t="s">
        <v>6</v>
      </c>
      <c r="F138"/>
    </row>
    <row r="139" spans="1:6" x14ac:dyDescent="0.2">
      <c r="A139" s="28">
        <v>50</v>
      </c>
      <c r="B139" s="60" t="s">
        <v>363</v>
      </c>
      <c r="C139" s="60" t="s">
        <v>90</v>
      </c>
      <c r="D139" s="60" t="s">
        <v>206</v>
      </c>
      <c r="E139" s="61" t="s">
        <v>295</v>
      </c>
      <c r="F139"/>
    </row>
    <row r="140" spans="1:6" x14ac:dyDescent="0.2">
      <c r="A140" s="28">
        <v>51</v>
      </c>
      <c r="B140" s="60" t="s">
        <v>364</v>
      </c>
      <c r="C140" s="60" t="s">
        <v>90</v>
      </c>
      <c r="D140" s="60" t="s">
        <v>206</v>
      </c>
      <c r="E140" s="61" t="s">
        <v>96</v>
      </c>
      <c r="F140"/>
    </row>
    <row r="141" spans="1:6" x14ac:dyDescent="0.2">
      <c r="A141" s="28">
        <v>52</v>
      </c>
      <c r="B141" s="60" t="s">
        <v>320</v>
      </c>
      <c r="C141" s="60" t="s">
        <v>365</v>
      </c>
      <c r="D141" s="60" t="s">
        <v>190</v>
      </c>
      <c r="E141" s="61" t="s">
        <v>295</v>
      </c>
      <c r="F141"/>
    </row>
    <row r="142" spans="1:6" x14ac:dyDescent="0.2">
      <c r="A142" s="28">
        <v>53</v>
      </c>
      <c r="B142" s="60" t="s">
        <v>366</v>
      </c>
      <c r="C142" s="60" t="s">
        <v>183</v>
      </c>
      <c r="D142" s="60" t="s">
        <v>190</v>
      </c>
      <c r="E142" s="61" t="s">
        <v>303</v>
      </c>
      <c r="F142"/>
    </row>
    <row r="143" spans="1:6" x14ac:dyDescent="0.2">
      <c r="A143" s="28">
        <v>54</v>
      </c>
      <c r="B143" s="60" t="s">
        <v>367</v>
      </c>
      <c r="C143" s="60" t="s">
        <v>368</v>
      </c>
      <c r="D143" s="60" t="s">
        <v>190</v>
      </c>
      <c r="E143" s="61" t="s">
        <v>332</v>
      </c>
    </row>
    <row r="144" spans="1:6" x14ac:dyDescent="0.2">
      <c r="A144" s="28">
        <v>55</v>
      </c>
      <c r="B144" s="60" t="s">
        <v>369</v>
      </c>
      <c r="C144" s="60" t="s">
        <v>468</v>
      </c>
      <c r="D144" s="60" t="s">
        <v>154</v>
      </c>
      <c r="E144" s="61" t="s">
        <v>7</v>
      </c>
    </row>
    <row r="145" spans="1:5" x14ac:dyDescent="0.2">
      <c r="A145" s="28">
        <v>56</v>
      </c>
      <c r="B145" s="60" t="s">
        <v>30</v>
      </c>
      <c r="C145" s="60" t="s">
        <v>370</v>
      </c>
      <c r="D145" s="60" t="s">
        <v>206</v>
      </c>
      <c r="E145" s="61" t="s">
        <v>371</v>
      </c>
    </row>
    <row r="146" spans="1:5" x14ac:dyDescent="0.2">
      <c r="A146" s="28">
        <v>57</v>
      </c>
      <c r="B146" s="60" t="s">
        <v>15</v>
      </c>
      <c r="C146" s="60" t="s">
        <v>372</v>
      </c>
      <c r="D146" s="60" t="s">
        <v>95</v>
      </c>
      <c r="E146" s="61" t="s">
        <v>303</v>
      </c>
    </row>
    <row r="147" spans="1:5" x14ac:dyDescent="0.2">
      <c r="A147" s="28">
        <v>58</v>
      </c>
      <c r="B147" s="60" t="s">
        <v>46</v>
      </c>
      <c r="C147" s="60" t="s">
        <v>373</v>
      </c>
      <c r="D147" s="60" t="s">
        <v>374</v>
      </c>
      <c r="E147" s="61" t="s">
        <v>289</v>
      </c>
    </row>
    <row r="148" spans="1:5" x14ac:dyDescent="0.2">
      <c r="A148" s="28">
        <v>59</v>
      </c>
      <c r="B148" s="60" t="s">
        <v>375</v>
      </c>
      <c r="C148" s="60" t="s">
        <v>93</v>
      </c>
      <c r="D148" s="60" t="s">
        <v>376</v>
      </c>
      <c r="E148" s="61" t="s">
        <v>97</v>
      </c>
    </row>
    <row r="149" spans="1:5" x14ac:dyDescent="0.2">
      <c r="A149" s="28">
        <v>60</v>
      </c>
      <c r="B149" s="60" t="s">
        <v>62</v>
      </c>
      <c r="C149" s="60" t="s">
        <v>33</v>
      </c>
      <c r="D149" s="60" t="s">
        <v>190</v>
      </c>
      <c r="E149" s="61" t="s">
        <v>97</v>
      </c>
    </row>
    <row r="150" spans="1:5" x14ac:dyDescent="0.2">
      <c r="A150" s="28">
        <v>61</v>
      </c>
      <c r="B150" s="60" t="s">
        <v>292</v>
      </c>
      <c r="C150" s="60" t="s">
        <v>87</v>
      </c>
      <c r="D150" s="60" t="s">
        <v>190</v>
      </c>
      <c r="E150" s="61" t="s">
        <v>7</v>
      </c>
    </row>
    <row r="151" spans="1:5" x14ac:dyDescent="0.2">
      <c r="A151" s="28">
        <v>62</v>
      </c>
      <c r="B151" s="29"/>
      <c r="C151" s="29"/>
      <c r="D151" s="29"/>
      <c r="E151" s="31"/>
    </row>
    <row r="152" spans="1:5" x14ac:dyDescent="0.2">
      <c r="A152" s="28">
        <v>63</v>
      </c>
      <c r="B152" s="29"/>
      <c r="C152" s="29"/>
      <c r="D152" s="29"/>
      <c r="E152" s="31"/>
    </row>
    <row r="153" spans="1:5" x14ac:dyDescent="0.2">
      <c r="A153" s="28">
        <v>64</v>
      </c>
      <c r="B153" s="29"/>
      <c r="C153" s="29"/>
      <c r="D153" s="29"/>
      <c r="E153" s="31"/>
    </row>
    <row r="154" spans="1:5" x14ac:dyDescent="0.2">
      <c r="A154" s="28">
        <v>65</v>
      </c>
      <c r="B154" s="29"/>
      <c r="C154" s="29"/>
      <c r="D154" s="29"/>
      <c r="E154" s="31"/>
    </row>
    <row r="155" spans="1:5" x14ac:dyDescent="0.2">
      <c r="A155" s="28">
        <v>66</v>
      </c>
      <c r="B155" s="29"/>
      <c r="C155" s="29"/>
      <c r="D155" s="29"/>
      <c r="E155" s="31"/>
    </row>
    <row r="156" spans="1:5" x14ac:dyDescent="0.2">
      <c r="A156" s="28">
        <v>67</v>
      </c>
      <c r="B156" s="29"/>
      <c r="C156" s="29"/>
      <c r="D156" s="29"/>
      <c r="E156" s="31"/>
    </row>
    <row r="157" spans="1:5" x14ac:dyDescent="0.2">
      <c r="A157" s="28">
        <v>68</v>
      </c>
      <c r="B157" s="29"/>
      <c r="C157" s="29"/>
      <c r="D157" s="29"/>
      <c r="E157" s="31"/>
    </row>
    <row r="158" spans="1:5" x14ac:dyDescent="0.2">
      <c r="A158" s="28">
        <v>69</v>
      </c>
      <c r="B158" s="29"/>
      <c r="C158" s="29"/>
      <c r="D158" s="29"/>
      <c r="E158" s="31"/>
    </row>
    <row r="159" spans="1:5" x14ac:dyDescent="0.2">
      <c r="A159" s="28">
        <v>70</v>
      </c>
      <c r="B159" s="28"/>
      <c r="C159" s="28"/>
      <c r="D159" s="28"/>
      <c r="E159" s="30"/>
    </row>
    <row r="160" spans="1:5" x14ac:dyDescent="0.2">
      <c r="A160" s="28">
        <v>71</v>
      </c>
      <c r="B160" s="28"/>
      <c r="C160" s="28"/>
      <c r="D160" s="28"/>
      <c r="E160" s="30"/>
    </row>
    <row r="161" spans="1:5" x14ac:dyDescent="0.2">
      <c r="A161" s="28">
        <v>72</v>
      </c>
      <c r="B161" s="28"/>
      <c r="C161" s="28"/>
      <c r="D161" s="28"/>
      <c r="E161" s="30"/>
    </row>
    <row r="162" spans="1:5" x14ac:dyDescent="0.2">
      <c r="A162" s="28">
        <v>73</v>
      </c>
      <c r="B162" s="28"/>
      <c r="C162" s="28"/>
      <c r="D162" s="28"/>
      <c r="E162" s="30"/>
    </row>
    <row r="163" spans="1:5" x14ac:dyDescent="0.2">
      <c r="A163" s="28">
        <v>74</v>
      </c>
      <c r="B163" s="28"/>
      <c r="C163" s="28"/>
      <c r="D163" s="28"/>
      <c r="E163" s="30"/>
    </row>
    <row r="164" spans="1:5" x14ac:dyDescent="0.2">
      <c r="A164" s="28">
        <v>75</v>
      </c>
      <c r="B164" s="28"/>
      <c r="C164" s="28"/>
      <c r="D164" s="28"/>
      <c r="E164" s="30"/>
    </row>
    <row r="165" spans="1:5" x14ac:dyDescent="0.2">
      <c r="A165" s="28">
        <v>76</v>
      </c>
      <c r="B165" s="28"/>
      <c r="C165" s="28"/>
      <c r="D165" s="28"/>
      <c r="E165" s="30"/>
    </row>
    <row r="166" spans="1:5" x14ac:dyDescent="0.2">
      <c r="A166" s="28">
        <v>77</v>
      </c>
      <c r="B166" s="28"/>
      <c r="C166" s="28"/>
      <c r="D166" s="28"/>
      <c r="E166" s="30"/>
    </row>
    <row r="167" spans="1:5" x14ac:dyDescent="0.2">
      <c r="A167" s="28">
        <v>78</v>
      </c>
      <c r="B167" s="28"/>
      <c r="C167" s="28"/>
      <c r="D167" s="28"/>
      <c r="E167" s="30"/>
    </row>
    <row r="168" spans="1:5" x14ac:dyDescent="0.2">
      <c r="A168" s="28">
        <v>79</v>
      </c>
      <c r="B168" s="28"/>
      <c r="C168" s="28"/>
      <c r="D168" s="28"/>
      <c r="E168" s="30"/>
    </row>
    <row r="169" spans="1:5" x14ac:dyDescent="0.2">
      <c r="A169" s="28">
        <v>80</v>
      </c>
      <c r="B169" s="28"/>
      <c r="C169" s="28"/>
      <c r="D169" s="28"/>
      <c r="E169" s="30"/>
    </row>
    <row r="170" spans="1:5" x14ac:dyDescent="0.2">
      <c r="A170" s="28">
        <v>81</v>
      </c>
      <c r="B170" s="28"/>
      <c r="C170" s="28"/>
      <c r="D170" s="28"/>
      <c r="E170" s="30"/>
    </row>
    <row r="171" spans="1:5" x14ac:dyDescent="0.2">
      <c r="A171" s="28">
        <v>82</v>
      </c>
      <c r="B171" s="28"/>
      <c r="C171" s="28"/>
      <c r="D171" s="28"/>
      <c r="E171" s="30"/>
    </row>
    <row r="172" spans="1:5" x14ac:dyDescent="0.2">
      <c r="A172" s="28">
        <v>83</v>
      </c>
      <c r="B172" s="28"/>
      <c r="C172" s="28"/>
      <c r="D172" s="28"/>
      <c r="E172" s="30"/>
    </row>
    <row r="173" spans="1:5" x14ac:dyDescent="0.2">
      <c r="A173" s="28">
        <v>84</v>
      </c>
      <c r="B173" s="28"/>
      <c r="C173" s="28"/>
      <c r="D173" s="28"/>
      <c r="E173" s="30"/>
    </row>
    <row r="174" spans="1:5" x14ac:dyDescent="0.2">
      <c r="A174" s="28">
        <v>85</v>
      </c>
      <c r="B174" s="28"/>
      <c r="C174" s="28"/>
      <c r="D174" s="28"/>
      <c r="E174" s="30"/>
    </row>
    <row r="175" spans="1:5" x14ac:dyDescent="0.2">
      <c r="A175" s="28">
        <v>86</v>
      </c>
      <c r="B175" s="28"/>
      <c r="C175" s="28"/>
      <c r="D175" s="28"/>
      <c r="E175" s="30"/>
    </row>
    <row r="176" spans="1:5" x14ac:dyDescent="0.2">
      <c r="A176" s="28">
        <v>87</v>
      </c>
      <c r="B176" s="28"/>
      <c r="C176" s="28"/>
      <c r="D176" s="28"/>
      <c r="E176" s="30"/>
    </row>
    <row r="177" spans="1:5" x14ac:dyDescent="0.2">
      <c r="A177" s="28">
        <v>88</v>
      </c>
      <c r="B177" s="28"/>
      <c r="C177" s="28"/>
      <c r="D177" s="28"/>
      <c r="E177" s="30"/>
    </row>
    <row r="178" spans="1:5" x14ac:dyDescent="0.2">
      <c r="A178" s="28">
        <v>89</v>
      </c>
      <c r="B178" s="28"/>
      <c r="C178" s="28"/>
      <c r="D178" s="28"/>
      <c r="E178" s="30"/>
    </row>
    <row r="179" spans="1:5" x14ac:dyDescent="0.2">
      <c r="A179" s="28">
        <v>90</v>
      </c>
      <c r="B179" s="28"/>
      <c r="C179" s="28"/>
      <c r="D179" s="28"/>
      <c r="E179" s="30"/>
    </row>
    <row r="180" spans="1:5" x14ac:dyDescent="0.2">
      <c r="A180" s="28">
        <v>91</v>
      </c>
      <c r="B180" s="28"/>
      <c r="C180" s="28"/>
      <c r="D180" s="28"/>
      <c r="E180" s="30"/>
    </row>
    <row r="181" spans="1:5" x14ac:dyDescent="0.2">
      <c r="A181" s="28">
        <v>92</v>
      </c>
      <c r="B181" s="28"/>
      <c r="C181" s="28"/>
      <c r="D181" s="28"/>
      <c r="E181" s="30"/>
    </row>
    <row r="182" spans="1:5" x14ac:dyDescent="0.2">
      <c r="A182" s="28">
        <v>93</v>
      </c>
      <c r="B182" s="28"/>
      <c r="C182" s="28"/>
      <c r="D182" s="28"/>
      <c r="E182" s="30"/>
    </row>
    <row r="183" spans="1:5" x14ac:dyDescent="0.2">
      <c r="A183" s="28">
        <v>94</v>
      </c>
      <c r="B183" s="28"/>
      <c r="C183" s="28"/>
      <c r="D183" s="28"/>
      <c r="E183" s="30"/>
    </row>
    <row r="184" spans="1:5" x14ac:dyDescent="0.2">
      <c r="A184" s="28">
        <v>95</v>
      </c>
      <c r="B184" s="28"/>
      <c r="C184" s="28"/>
      <c r="D184" s="28"/>
      <c r="E184" s="30"/>
    </row>
    <row r="185" spans="1:5" x14ac:dyDescent="0.2">
      <c r="A185" s="28">
        <v>96</v>
      </c>
      <c r="B185" s="28"/>
      <c r="C185" s="28"/>
      <c r="D185" s="28"/>
      <c r="E185" s="30"/>
    </row>
    <row r="186" spans="1:5" x14ac:dyDescent="0.2">
      <c r="A186" s="28">
        <v>97</v>
      </c>
      <c r="B186" s="28"/>
      <c r="C186" s="28"/>
      <c r="D186" s="28"/>
      <c r="E186" s="30"/>
    </row>
    <row r="187" spans="1:5" x14ac:dyDescent="0.2">
      <c r="A187" s="28">
        <v>98</v>
      </c>
      <c r="B187" s="28"/>
      <c r="C187" s="28"/>
      <c r="D187" s="28"/>
      <c r="E187" s="30"/>
    </row>
    <row r="188" spans="1:5" x14ac:dyDescent="0.2">
      <c r="A188" s="28">
        <v>99</v>
      </c>
      <c r="B188" s="28"/>
      <c r="C188" s="28"/>
      <c r="D188" s="28"/>
      <c r="E188" s="30"/>
    </row>
    <row r="189" spans="1:5" x14ac:dyDescent="0.2">
      <c r="A189" s="28"/>
      <c r="B189" s="55"/>
      <c r="C189" s="55"/>
      <c r="D189" s="55"/>
      <c r="E189" s="56"/>
    </row>
    <row r="190" spans="1:5" x14ac:dyDescent="0.2">
      <c r="A190" s="2"/>
    </row>
    <row r="191" spans="1:5" x14ac:dyDescent="0.2">
      <c r="A191" s="2"/>
    </row>
    <row r="192" spans="1:5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ht="15.75" thickBot="1" x14ac:dyDescent="0.25">
      <c r="A206" s="5"/>
    </row>
  </sheetData>
  <sheetProtection selectLockedCells="1" selectUnlockedCells="1"/>
  <sortState ref="B2:F269">
    <sortCondition ref="C2:C269"/>
  </sortState>
  <phoneticPr fontId="0" type="noConversion"/>
  <pageMargins left="0.74803149606299213" right="0.74803149606299213" top="0.39370078740157483" bottom="0.39370078740157483" header="0.51181102362204722" footer="0.51181102362204722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1"/>
  <sheetViews>
    <sheetView tabSelected="1" zoomScaleNormal="100" workbookViewId="0">
      <pane ySplit="2" topLeftCell="A3" activePane="bottomLeft" state="frozen"/>
      <selection pane="bottomLeft" activeCell="H10" sqref="H10"/>
    </sheetView>
  </sheetViews>
  <sheetFormatPr defaultColWidth="8.85546875" defaultRowHeight="12.75" x14ac:dyDescent="0.2"/>
  <cols>
    <col min="1" max="1" width="8.7109375" customWidth="1"/>
    <col min="2" max="2" width="7.42578125" customWidth="1"/>
    <col min="3" max="3" width="27.28515625" customWidth="1"/>
    <col min="4" max="4" width="20.42578125" customWidth="1"/>
    <col min="5" max="5" width="30" bestFit="1" customWidth="1"/>
    <col min="6" max="6" width="10.42578125" customWidth="1"/>
    <col min="7" max="7" width="12.42578125" style="6" customWidth="1"/>
  </cols>
  <sheetData>
    <row r="1" spans="1:7" ht="58.5" customHeight="1" thickBot="1" x14ac:dyDescent="0.45">
      <c r="A1" s="62" t="s">
        <v>469</v>
      </c>
      <c r="B1" s="62"/>
      <c r="C1" s="62"/>
      <c r="D1" s="62"/>
      <c r="E1" s="62"/>
      <c r="F1" s="62"/>
      <c r="G1" s="62"/>
    </row>
    <row r="2" spans="1:7" ht="30.75" thickBot="1" x14ac:dyDescent="0.25">
      <c r="A2" s="7" t="s">
        <v>3</v>
      </c>
      <c r="B2" s="64" t="s">
        <v>0</v>
      </c>
      <c r="C2" s="65" t="s">
        <v>5</v>
      </c>
      <c r="D2" s="66" t="s">
        <v>19</v>
      </c>
      <c r="E2" s="66" t="s">
        <v>1</v>
      </c>
      <c r="F2" s="67" t="s">
        <v>2</v>
      </c>
      <c r="G2" s="32" t="s">
        <v>4</v>
      </c>
    </row>
    <row r="3" spans="1:7" ht="15" x14ac:dyDescent="0.2">
      <c r="A3" s="8">
        <v>1</v>
      </c>
      <c r="B3" s="68">
        <v>14</v>
      </c>
      <c r="C3" s="4" t="str">
        <f>VLOOKUP($B3,Registration!$A:$E,2,0)</f>
        <v>Kenny</v>
      </c>
      <c r="D3" s="4" t="str">
        <f>VLOOKUP($B3,Registration!$A:$E,3,0)</f>
        <v>Wilson</v>
      </c>
      <c r="E3" s="4" t="str">
        <f>VLOOKUP($B3,Registration!$A:$E,4,0)</f>
        <v>MRR</v>
      </c>
      <c r="F3" s="9" t="str">
        <f>VLOOKUP($B3,Registration!$A:$E,5,0)</f>
        <v>M</v>
      </c>
      <c r="G3" s="69" t="s">
        <v>377</v>
      </c>
    </row>
    <row r="4" spans="1:7" ht="15" x14ac:dyDescent="0.2">
      <c r="A4" s="2">
        <v>2</v>
      </c>
      <c r="B4" s="68">
        <v>28</v>
      </c>
      <c r="C4" s="4" t="str">
        <f>VLOOKUP($B4,Registration!$A:$E,2,0)</f>
        <v>Donnie</v>
      </c>
      <c r="D4" s="4" t="str">
        <f>VLOOKUP($B4,Registration!$A:$E,3,0)</f>
        <v>Macdonald</v>
      </c>
      <c r="E4" s="4" t="str">
        <f>VLOOKUP($B4,Registration!$A:$E,4,0)</f>
        <v>IH</v>
      </c>
      <c r="F4" s="9" t="str">
        <f>VLOOKUP($B4,Registration!$A:$E,5,0)</f>
        <v>M</v>
      </c>
      <c r="G4" s="69" t="s">
        <v>378</v>
      </c>
    </row>
    <row r="5" spans="1:7" ht="15" x14ac:dyDescent="0.2">
      <c r="A5" s="2">
        <v>3</v>
      </c>
      <c r="B5" s="68">
        <v>60</v>
      </c>
      <c r="C5" s="4" t="str">
        <f>VLOOKUP($B5,Registration!$A:$E,2,0)</f>
        <v>Cameron</v>
      </c>
      <c r="D5" s="4" t="str">
        <f>VLOOKUP($B5,Registration!$A:$E,3,0)</f>
        <v>Young</v>
      </c>
      <c r="E5" s="4" t="str">
        <f>VLOOKUP($B5,Registration!$A:$E,4,0)</f>
        <v>Unattached</v>
      </c>
      <c r="F5" s="9" t="str">
        <f>VLOOKUP($B5,Registration!$A:$E,5,0)</f>
        <v>MU21</v>
      </c>
      <c r="G5" s="69" t="s">
        <v>379</v>
      </c>
    </row>
    <row r="6" spans="1:7" ht="15" x14ac:dyDescent="0.2">
      <c r="A6" s="2">
        <v>4</v>
      </c>
      <c r="B6" s="68">
        <v>242</v>
      </c>
      <c r="C6" s="4" t="str">
        <f>VLOOKUP($B6,Registration!$A:$E,2,0)</f>
        <v>James</v>
      </c>
      <c r="D6" s="4" t="str">
        <f>VLOOKUP($B6,Registration!$A:$E,3,0)</f>
        <v>Wilson</v>
      </c>
      <c r="E6" s="4" t="str">
        <f>VLOOKUP($B6,Registration!$A:$E,4,0)</f>
        <v>MRR</v>
      </c>
      <c r="F6" s="9" t="str">
        <f>VLOOKUP($B6,Registration!$A:$E,5,0)</f>
        <v>M</v>
      </c>
      <c r="G6" s="69" t="s">
        <v>380</v>
      </c>
    </row>
    <row r="7" spans="1:7" ht="15" x14ac:dyDescent="0.2">
      <c r="A7" s="2">
        <v>5</v>
      </c>
      <c r="B7" s="68">
        <v>59</v>
      </c>
      <c r="C7" s="4" t="str">
        <f>VLOOKUP($B7,Registration!$A:$E,2,0)</f>
        <v>Finley</v>
      </c>
      <c r="D7" s="4" t="str">
        <f>VLOOKUP($B7,Registration!$A:$E,3,0)</f>
        <v>Todd</v>
      </c>
      <c r="E7" s="4" t="str">
        <f>VLOOKUP($B7,Registration!$A:$E,4,0)</f>
        <v>Ross County</v>
      </c>
      <c r="F7" s="9" t="str">
        <f>VLOOKUP($B7,Registration!$A:$E,5,0)</f>
        <v>MU21</v>
      </c>
      <c r="G7" s="69" t="s">
        <v>381</v>
      </c>
    </row>
    <row r="8" spans="1:7" ht="15" x14ac:dyDescent="0.2">
      <c r="A8" s="2">
        <v>6</v>
      </c>
      <c r="B8" s="68">
        <v>271</v>
      </c>
      <c r="C8" s="4" t="str">
        <f>VLOOKUP($B8,Registration!$A:$E,2,0)</f>
        <v>Anna</v>
      </c>
      <c r="D8" s="4" t="str">
        <f>VLOOKUP($B8,Registration!$A:$E,3,0)</f>
        <v>MacFadyen</v>
      </c>
      <c r="E8" s="4" t="str">
        <f>VLOOKUP($B8,Registration!$A:$E,4,0)</f>
        <v>FH</v>
      </c>
      <c r="F8" s="9" t="str">
        <f>VLOOKUP($B8,Registration!$A:$E,5,0)</f>
        <v>FU21</v>
      </c>
      <c r="G8" s="69" t="s">
        <v>382</v>
      </c>
    </row>
    <row r="9" spans="1:7" ht="15" x14ac:dyDescent="0.2">
      <c r="A9" s="2">
        <v>7</v>
      </c>
      <c r="B9" s="68">
        <v>50</v>
      </c>
      <c r="C9" s="4" t="str">
        <f>VLOOKUP($B9,Registration!$A:$E,2,0)</f>
        <v>Alec</v>
      </c>
      <c r="D9" s="4" t="str">
        <f>VLOOKUP($B9,Registration!$A:$E,3,0)</f>
        <v>Keith</v>
      </c>
      <c r="E9" s="4" t="str">
        <f>VLOOKUP($B9,Registration!$A:$E,4,0)</f>
        <v>IH</v>
      </c>
      <c r="F9" s="9" t="str">
        <f>VLOOKUP($B9,Registration!$A:$E,5,0)</f>
        <v>M50</v>
      </c>
      <c r="G9" s="69" t="s">
        <v>383</v>
      </c>
    </row>
    <row r="10" spans="1:7" ht="15" x14ac:dyDescent="0.2">
      <c r="A10" s="2">
        <v>8</v>
      </c>
      <c r="B10" s="68">
        <v>24</v>
      </c>
      <c r="C10" s="4" t="str">
        <f>VLOOKUP($B10,Registration!$A:$E,2,0)</f>
        <v>Stuart</v>
      </c>
      <c r="D10" s="4" t="str">
        <f>VLOOKUP($B10,Registration!$A:$E,3,0)</f>
        <v>Gardiner</v>
      </c>
      <c r="E10" s="4" t="str">
        <f>VLOOKUP($B10,Registration!$A:$E,4,0)</f>
        <v>IH</v>
      </c>
      <c r="F10" s="9" t="s">
        <v>97</v>
      </c>
      <c r="G10" s="69" t="s">
        <v>384</v>
      </c>
    </row>
    <row r="11" spans="1:7" ht="15" x14ac:dyDescent="0.2">
      <c r="A11" s="2">
        <v>9</v>
      </c>
      <c r="B11" s="68">
        <v>55</v>
      </c>
      <c r="C11" s="4" t="str">
        <f>VLOOKUP($B11,Registration!$A:$E,2,0)</f>
        <v>Andrew</v>
      </c>
      <c r="D11" s="4" t="str">
        <f>VLOOKUP($B11,Registration!$A:$E,3,0)</f>
        <v>Morgan</v>
      </c>
      <c r="E11" s="4" t="str">
        <f>VLOOKUP($B11,Registration!$A:$E,4,0)</f>
        <v>FH</v>
      </c>
      <c r="F11" s="9" t="str">
        <f>VLOOKUP($B11,Registration!$A:$E,5,0)</f>
        <v>M</v>
      </c>
      <c r="G11" s="69" t="s">
        <v>385</v>
      </c>
    </row>
    <row r="12" spans="1:7" ht="15" x14ac:dyDescent="0.2">
      <c r="A12" s="2">
        <v>10</v>
      </c>
      <c r="B12" s="68">
        <v>48</v>
      </c>
      <c r="C12" s="4" t="str">
        <f>VLOOKUP($B12,Registration!$A:$E,2,0)</f>
        <v>Simon</v>
      </c>
      <c r="D12" s="4" t="str">
        <f>VLOOKUP($B12,Registration!$A:$E,3,0)</f>
        <v>Dobbs</v>
      </c>
      <c r="E12" s="4" t="str">
        <f>VLOOKUP($B12,Registration!$A:$E,4,0)</f>
        <v>MRR</v>
      </c>
      <c r="F12" s="9" t="str">
        <f>VLOOKUP($B12,Registration!$A:$E,5,0)</f>
        <v>M50</v>
      </c>
      <c r="G12" s="69" t="s">
        <v>386</v>
      </c>
    </row>
    <row r="13" spans="1:7" ht="15" x14ac:dyDescent="0.2">
      <c r="A13" s="2">
        <v>11</v>
      </c>
      <c r="B13" s="68">
        <v>29</v>
      </c>
      <c r="C13" s="4" t="str">
        <f>VLOOKUP($B13,Registration!$A:$E,2,0)</f>
        <v>Robert</v>
      </c>
      <c r="D13" s="4" t="str">
        <f>VLOOKUP($B13,Registration!$A:$E,3,0)</f>
        <v>Patterson</v>
      </c>
      <c r="E13" s="4" t="str">
        <f>VLOOKUP($B13,Registration!$A:$E,4,0)</f>
        <v>FH</v>
      </c>
      <c r="F13" s="9" t="str">
        <f>VLOOKUP($B13,Registration!$A:$E,5,0)</f>
        <v>M</v>
      </c>
      <c r="G13" s="69" t="s">
        <v>387</v>
      </c>
    </row>
    <row r="14" spans="1:7" ht="15" x14ac:dyDescent="0.2">
      <c r="A14" s="2">
        <v>12</v>
      </c>
      <c r="B14" s="68">
        <v>20</v>
      </c>
      <c r="C14" s="4" t="str">
        <f>VLOOKUP($B14,Registration!$A:$E,2,0)</f>
        <v>Thomas</v>
      </c>
      <c r="D14" s="4" t="str">
        <f>VLOOKUP($B14,Registration!$A:$E,3,0)</f>
        <v>Barren</v>
      </c>
      <c r="E14" s="4" t="str">
        <f>VLOOKUP($B14,Registration!$A:$E,4,0)</f>
        <v>NRR</v>
      </c>
      <c r="F14" s="9" t="str">
        <f>VLOOKUP($B14,Registration!$A:$E,5,0)</f>
        <v>M</v>
      </c>
      <c r="G14" s="69" t="s">
        <v>388</v>
      </c>
    </row>
    <row r="15" spans="1:7" ht="15" x14ac:dyDescent="0.2">
      <c r="A15" s="2">
        <v>13</v>
      </c>
      <c r="B15" s="68">
        <v>26</v>
      </c>
      <c r="C15" s="4" t="str">
        <f>VLOOKUP($B15,Registration!$A:$E,2,0)</f>
        <v>Steven</v>
      </c>
      <c r="D15" s="4" t="str">
        <f>VLOOKUP($B15,Registration!$A:$E,3,0)</f>
        <v>Morrison</v>
      </c>
      <c r="E15" s="4" t="str">
        <f>VLOOKUP($B15,Registration!$A:$E,4,0)</f>
        <v>MRR</v>
      </c>
      <c r="F15" s="9" t="str">
        <f>VLOOKUP($B15,Registration!$A:$E,5,0)</f>
        <v>M</v>
      </c>
      <c r="G15" s="69" t="s">
        <v>389</v>
      </c>
    </row>
    <row r="16" spans="1:7" ht="15" x14ac:dyDescent="0.2">
      <c r="A16" s="2">
        <v>14</v>
      </c>
      <c r="B16" s="68">
        <v>260</v>
      </c>
      <c r="C16" s="4" t="str">
        <f>VLOOKUP($B16,Registration!$A:$E,2,0)</f>
        <v>Ed</v>
      </c>
      <c r="D16" s="4" t="str">
        <f>VLOOKUP($B16,Registration!$A:$E,3,0)</f>
        <v>Dunbar</v>
      </c>
      <c r="E16" s="4" t="str">
        <f>VLOOKUP($B16,Registration!$A:$E,4,0)</f>
        <v>MRR</v>
      </c>
      <c r="F16" s="9" t="str">
        <f>VLOOKUP($B16,Registration!$A:$E,5,0)</f>
        <v>MV</v>
      </c>
      <c r="G16" s="69" t="s">
        <v>390</v>
      </c>
    </row>
    <row r="17" spans="1:7" ht="15" x14ac:dyDescent="0.2">
      <c r="A17" s="2">
        <v>15</v>
      </c>
      <c r="B17" s="68">
        <v>12</v>
      </c>
      <c r="C17" s="4" t="str">
        <f>VLOOKUP($B17,Registration!$A:$E,2,0)</f>
        <v>Ross</v>
      </c>
      <c r="D17" s="4" t="str">
        <f>VLOOKUP($B17,Registration!$A:$E,3,0)</f>
        <v>Cairns</v>
      </c>
      <c r="E17" s="4" t="str">
        <f>VLOOKUP($B17,Registration!$A:$E,4,0)</f>
        <v>IH</v>
      </c>
      <c r="F17" s="9" t="str">
        <f>VLOOKUP($B17,Registration!$A:$E,5,0)</f>
        <v>M40</v>
      </c>
      <c r="G17" s="69" t="s">
        <v>391</v>
      </c>
    </row>
    <row r="18" spans="1:7" ht="15" x14ac:dyDescent="0.2">
      <c r="A18" s="2">
        <v>16</v>
      </c>
      <c r="B18" s="68">
        <v>22</v>
      </c>
      <c r="C18" s="4" t="str">
        <f>VLOOKUP($B18,Registration!$A:$E,2,0)</f>
        <v>Duncan</v>
      </c>
      <c r="D18" s="4" t="str">
        <f>VLOOKUP($B18,Registration!$A:$E,3,0)</f>
        <v>McIntosh</v>
      </c>
      <c r="E18" s="4" t="str">
        <f>VLOOKUP($B18,Registration!$A:$E,4,0)</f>
        <v>NRR</v>
      </c>
      <c r="F18" s="9" t="str">
        <f>VLOOKUP($B18,Registration!$A:$E,5,0)</f>
        <v>M</v>
      </c>
      <c r="G18" s="69" t="s">
        <v>392</v>
      </c>
    </row>
    <row r="19" spans="1:7" ht="15" x14ac:dyDescent="0.2">
      <c r="A19" s="2">
        <v>17</v>
      </c>
      <c r="B19" s="68">
        <v>35</v>
      </c>
      <c r="C19" s="4" t="str">
        <f>VLOOKUP($B19,Registration!$A:$E,2,0)</f>
        <v>Oliver</v>
      </c>
      <c r="D19" s="4" t="str">
        <f>VLOOKUP($B19,Registration!$A:$E,3,0)</f>
        <v>Reynolds</v>
      </c>
      <c r="E19" s="4" t="str">
        <f>VLOOKUP($B19,Registration!$A:$E,4,0)</f>
        <v>MRR</v>
      </c>
      <c r="F19" s="9" t="str">
        <f>VLOOKUP($B19,Registration!$A:$E,5,0)</f>
        <v>MU21</v>
      </c>
      <c r="G19" s="69" t="s">
        <v>393</v>
      </c>
    </row>
    <row r="20" spans="1:7" ht="15" x14ac:dyDescent="0.2">
      <c r="A20" s="2">
        <v>18</v>
      </c>
      <c r="B20" s="68">
        <v>9</v>
      </c>
      <c r="C20" s="4" t="str">
        <f>VLOOKUP($B20,Registration!$A:$E,2,0)</f>
        <v>Grace</v>
      </c>
      <c r="D20" s="4" t="str">
        <f>VLOOKUP($B20,Registration!$A:$E,3,0)</f>
        <v>Whelan</v>
      </c>
      <c r="E20" s="4" t="str">
        <f>VLOOKUP($B20,Registration!$A:$E,4,0)</f>
        <v>MRR</v>
      </c>
      <c r="F20" s="9" t="str">
        <f>VLOOKUP($B20,Registration!$A:$E,5,0)</f>
        <v>FU21</v>
      </c>
      <c r="G20" s="69" t="s">
        <v>394</v>
      </c>
    </row>
    <row r="21" spans="1:7" ht="15" x14ac:dyDescent="0.2">
      <c r="A21" s="2">
        <v>19</v>
      </c>
      <c r="B21" s="68">
        <v>15</v>
      </c>
      <c r="C21" s="4" t="str">
        <f>VLOOKUP($B21,Registration!$A:$E,2,0)</f>
        <v>John</v>
      </c>
      <c r="D21" s="4" t="str">
        <f>VLOOKUP($B21,Registration!$A:$E,3,0)</f>
        <v>Bonsall</v>
      </c>
      <c r="E21" s="4" t="str">
        <f>VLOOKUP($B21,Registration!$A:$E,4,0)</f>
        <v>Moravian Orienteers</v>
      </c>
      <c r="F21" s="9" t="str">
        <f>VLOOKUP($B21,Registration!$A:$E,5,0)</f>
        <v>MU21</v>
      </c>
      <c r="G21" s="69" t="s">
        <v>395</v>
      </c>
    </row>
    <row r="22" spans="1:7" ht="15" x14ac:dyDescent="0.2">
      <c r="A22" s="2">
        <v>20</v>
      </c>
      <c r="B22" s="68">
        <v>249</v>
      </c>
      <c r="C22" s="4" t="str">
        <f>VLOOKUP($B22,Registration!$A:$E,2,0)</f>
        <v>Christopher</v>
      </c>
      <c r="D22" s="4" t="str">
        <f>VLOOKUP($B22,Registration!$A:$E,3,0)</f>
        <v>Smith</v>
      </c>
      <c r="E22" s="4" t="str">
        <f>VLOOKUP($B22,Registration!$A:$E,4,0)</f>
        <v>MRR</v>
      </c>
      <c r="F22" s="9" t="str">
        <f>VLOOKUP($B22,Registration!$A:$E,5,0)</f>
        <v>MV</v>
      </c>
      <c r="G22" s="69" t="s">
        <v>396</v>
      </c>
    </row>
    <row r="23" spans="1:7" ht="15" x14ac:dyDescent="0.2">
      <c r="A23" s="2">
        <v>21</v>
      </c>
      <c r="B23" s="68">
        <v>33</v>
      </c>
      <c r="C23" s="4" t="str">
        <f>VLOOKUP($B23,Registration!$A:$E,2,0)</f>
        <v>Mark</v>
      </c>
      <c r="D23" s="4" t="str">
        <f>VLOOKUP($B23,Registration!$A:$E,3,0)</f>
        <v>Priestly</v>
      </c>
      <c r="E23" s="4" t="str">
        <f>VLOOKUP($B23,Registration!$A:$E,4,0)</f>
        <v>FH</v>
      </c>
      <c r="F23" s="9" t="str">
        <f>VLOOKUP($B23,Registration!$A:$E,5,0)</f>
        <v>M50</v>
      </c>
      <c r="G23" s="69" t="s">
        <v>397</v>
      </c>
    </row>
    <row r="24" spans="1:7" ht="15" x14ac:dyDescent="0.2">
      <c r="A24" s="2">
        <v>22</v>
      </c>
      <c r="B24" s="68">
        <v>51</v>
      </c>
      <c r="C24" s="4" t="str">
        <f>VLOOKUP($B24,Registration!$A:$E,2,0)</f>
        <v>Meghan</v>
      </c>
      <c r="D24" s="4" t="str">
        <f>VLOOKUP($B24,Registration!$A:$E,3,0)</f>
        <v>Keith</v>
      </c>
      <c r="E24" s="4" t="str">
        <f>VLOOKUP($B24,Registration!$A:$E,4,0)</f>
        <v>IH</v>
      </c>
      <c r="F24" s="9" t="str">
        <f>VLOOKUP($B24,Registration!$A:$E,5,0)</f>
        <v>FU21</v>
      </c>
      <c r="G24" s="69" t="s">
        <v>398</v>
      </c>
    </row>
    <row r="25" spans="1:7" ht="15" x14ac:dyDescent="0.2">
      <c r="A25" s="2">
        <v>23</v>
      </c>
      <c r="B25" s="68">
        <v>39</v>
      </c>
      <c r="C25" s="4" t="str">
        <f>VLOOKUP($B25,Registration!$A:$E,2,0)</f>
        <v>Tim</v>
      </c>
      <c r="D25" s="4" t="str">
        <f>VLOOKUP($B25,Registration!$A:$E,3,0)</f>
        <v>Pott</v>
      </c>
      <c r="E25" s="4" t="str">
        <f>VLOOKUP($B25,Registration!$A:$E,4,0)</f>
        <v>FH</v>
      </c>
      <c r="F25" s="9" t="str">
        <f>VLOOKUP($B25,Registration!$A:$E,5,0)</f>
        <v>M50</v>
      </c>
      <c r="G25" s="69" t="s">
        <v>399</v>
      </c>
    </row>
    <row r="26" spans="1:7" ht="15" x14ac:dyDescent="0.2">
      <c r="A26" s="2">
        <v>24</v>
      </c>
      <c r="B26" s="68">
        <v>10</v>
      </c>
      <c r="C26" s="4" t="str">
        <f>VLOOKUP($B26,Registration!$A:$E,2,0)</f>
        <v xml:space="preserve">Morgan </v>
      </c>
      <c r="D26" s="4" t="str">
        <f>VLOOKUP($B26,Registration!$A:$E,3,0)</f>
        <v>Lewis</v>
      </c>
      <c r="E26" s="4" t="str">
        <f>VLOOKUP($B26,Registration!$A:$E,4,0)</f>
        <v>MRR</v>
      </c>
      <c r="F26" s="9" t="str">
        <f>VLOOKUP($B26,Registration!$A:$E,5,0)</f>
        <v>MU21</v>
      </c>
      <c r="G26" s="69" t="s">
        <v>400</v>
      </c>
    </row>
    <row r="27" spans="1:7" ht="15" x14ac:dyDescent="0.2">
      <c r="A27" s="3">
        <v>25</v>
      </c>
      <c r="B27" s="68">
        <v>47</v>
      </c>
      <c r="C27" s="4" t="str">
        <f>VLOOKUP($B27,Registration!$A:$E,2,0)</f>
        <v>Gary</v>
      </c>
      <c r="D27" s="4" t="str">
        <f>VLOOKUP($B27,Registration!$A:$E,3,0)</f>
        <v>MacFayden</v>
      </c>
      <c r="E27" s="4" t="str">
        <f>VLOOKUP($B27,Registration!$A:$E,4,0)</f>
        <v>FH</v>
      </c>
      <c r="F27" s="9" t="str">
        <f>VLOOKUP($B27,Registration!$A:$E,5,0)</f>
        <v>M50</v>
      </c>
      <c r="G27" s="69" t="s">
        <v>401</v>
      </c>
    </row>
    <row r="28" spans="1:7" ht="15" x14ac:dyDescent="0.2">
      <c r="A28" s="2">
        <v>26</v>
      </c>
      <c r="B28" s="68">
        <v>34</v>
      </c>
      <c r="C28" s="4" t="str">
        <f>VLOOKUP($B28,Registration!$A:$E,2,0)</f>
        <v>Phil</v>
      </c>
      <c r="D28" s="4" t="str">
        <f>VLOOKUP($B28,Registration!$A:$E,3,0)</f>
        <v>Reynolds</v>
      </c>
      <c r="E28" s="4" t="str">
        <f>VLOOKUP($B28,Registration!$A:$E,4,0)</f>
        <v>MRR</v>
      </c>
      <c r="F28" s="9" t="str">
        <f>VLOOKUP($B28,Registration!$A:$E,5,0)</f>
        <v>M40</v>
      </c>
      <c r="G28" s="69" t="s">
        <v>402</v>
      </c>
    </row>
    <row r="29" spans="1:7" ht="15" x14ac:dyDescent="0.2">
      <c r="A29" s="2">
        <v>27</v>
      </c>
      <c r="B29" s="68">
        <v>265</v>
      </c>
      <c r="C29" s="4" t="str">
        <f>VLOOKUP($B29,Registration!$A:$E,2,0)</f>
        <v>Fraser</v>
      </c>
      <c r="D29" s="4" t="str">
        <f>VLOOKUP($B29,Registration!$A:$E,3,0)</f>
        <v>Haig</v>
      </c>
      <c r="E29" s="4" t="str">
        <f>VLOOKUP($B29,Registration!$A:$E,4,0)</f>
        <v>Moravian Orienteers</v>
      </c>
      <c r="F29" s="9" t="str">
        <f>VLOOKUP($B29,Registration!$A:$E,5,0)</f>
        <v>MU21</v>
      </c>
      <c r="G29" s="69" t="s">
        <v>403</v>
      </c>
    </row>
    <row r="30" spans="1:7" ht="15" x14ac:dyDescent="0.2">
      <c r="A30" s="3">
        <v>28</v>
      </c>
      <c r="B30" s="68">
        <v>269</v>
      </c>
      <c r="C30" s="4" t="str">
        <f>VLOOKUP($B30,Registration!$A:$E,2,0)</f>
        <v>Gemma</v>
      </c>
      <c r="D30" s="4" t="str">
        <f>VLOOKUP($B30,Registration!$A:$E,3,0)</f>
        <v>Baird</v>
      </c>
      <c r="E30" s="4" t="str">
        <f>VLOOKUP($B30,Registration!$A:$E,4,0)</f>
        <v>Unattached</v>
      </c>
      <c r="F30" s="9" t="str">
        <f>VLOOKUP($B30,Registration!$A:$E,5,0)</f>
        <v>F</v>
      </c>
      <c r="G30" s="69" t="s">
        <v>404</v>
      </c>
    </row>
    <row r="31" spans="1:7" ht="15" x14ac:dyDescent="0.2">
      <c r="A31" s="2">
        <v>29</v>
      </c>
      <c r="B31" s="70">
        <v>292</v>
      </c>
      <c r="C31" s="4" t="str">
        <f>VLOOKUP($B31,Registration!$A:$E,2,0)</f>
        <v>Gary</v>
      </c>
      <c r="D31" s="4" t="str">
        <f>VLOOKUP($B31,Registration!$A:$E,3,0)</f>
        <v>Henderson</v>
      </c>
      <c r="E31" s="4" t="str">
        <f>VLOOKUP($B31,Registration!$A:$E,4,0)</f>
        <v>MRR</v>
      </c>
      <c r="F31" s="9" t="str">
        <f>VLOOKUP($B31,Registration!$A:$E,5,0)</f>
        <v>MV</v>
      </c>
      <c r="G31" s="69" t="s">
        <v>405</v>
      </c>
    </row>
    <row r="32" spans="1:7" ht="15" x14ac:dyDescent="0.2">
      <c r="A32" s="2">
        <v>30</v>
      </c>
      <c r="B32" s="68">
        <v>261</v>
      </c>
      <c r="C32" s="4" t="str">
        <f>VLOOKUP($B32,Registration!$A:$E,2,0)</f>
        <v>Alan</v>
      </c>
      <c r="D32" s="4" t="str">
        <f>VLOOKUP($B32,Registration!$A:$E,3,0)</f>
        <v>Swadel</v>
      </c>
      <c r="E32" s="4" t="str">
        <f>VLOOKUP($B32,Registration!$A:$E,4,0)</f>
        <v>MRR</v>
      </c>
      <c r="F32" s="9" t="str">
        <f>VLOOKUP($B32,Registration!$A:$E,5,0)</f>
        <v>M</v>
      </c>
      <c r="G32" s="69" t="s">
        <v>406</v>
      </c>
    </row>
    <row r="33" spans="1:7" ht="15" x14ac:dyDescent="0.2">
      <c r="A33" s="3">
        <v>31</v>
      </c>
      <c r="B33" s="68">
        <v>6</v>
      </c>
      <c r="C33" s="4" t="str">
        <f>VLOOKUP($B33,Registration!$A:$E,2,0)</f>
        <v>Gary</v>
      </c>
      <c r="D33" s="4" t="str">
        <f>VLOOKUP($B33,Registration!$A:$E,3,0)</f>
        <v>Ewen</v>
      </c>
      <c r="E33" s="4" t="str">
        <f>VLOOKUP($B33,Registration!$A:$E,4,0)</f>
        <v>Unattached</v>
      </c>
      <c r="F33" s="9" t="str">
        <f>VLOOKUP($B33,Registration!$A:$E,5,0)</f>
        <v>M</v>
      </c>
      <c r="G33" s="69" t="s">
        <v>407</v>
      </c>
    </row>
    <row r="34" spans="1:7" ht="15" x14ac:dyDescent="0.2">
      <c r="A34" s="2">
        <v>32</v>
      </c>
      <c r="B34" s="68">
        <v>45</v>
      </c>
      <c r="C34" s="4" t="str">
        <f>VLOOKUP($B34,Registration!$A:$E,2,0)</f>
        <v>Graham</v>
      </c>
      <c r="D34" s="4" t="str">
        <f>VLOOKUP($B34,Registration!$A:$E,3,0)</f>
        <v>Caulder</v>
      </c>
      <c r="E34" s="4" t="str">
        <f>VLOOKUP($B34,Registration!$A:$E,4,0)</f>
        <v>Ben Wyvis CC</v>
      </c>
      <c r="F34" s="9" t="str">
        <f>VLOOKUP($B34,Registration!$A:$E,5,0)</f>
        <v>M40</v>
      </c>
      <c r="G34" s="69" t="s">
        <v>408</v>
      </c>
    </row>
    <row r="35" spans="1:7" ht="15" x14ac:dyDescent="0.2">
      <c r="A35" s="2">
        <v>33</v>
      </c>
      <c r="B35" s="68">
        <v>267</v>
      </c>
      <c r="C35" s="4" t="str">
        <f>VLOOKUP($B35,Registration!$A:$E,2,0)</f>
        <v>Justine</v>
      </c>
      <c r="D35" s="4" t="str">
        <f>VLOOKUP($B35,Registration!$A:$E,3,0)</f>
        <v>Blazk</v>
      </c>
      <c r="E35" s="4" t="str">
        <f>VLOOKUP($B35,Registration!$A:$E,4,0)</f>
        <v>MRR</v>
      </c>
      <c r="F35" s="9" t="str">
        <f>VLOOKUP($B35,Registration!$A:$E,5,0)</f>
        <v>F</v>
      </c>
      <c r="G35" s="69" t="s">
        <v>409</v>
      </c>
    </row>
    <row r="36" spans="1:7" ht="15" x14ac:dyDescent="0.2">
      <c r="A36" s="3">
        <v>34</v>
      </c>
      <c r="B36" s="68">
        <v>23</v>
      </c>
      <c r="C36" s="4" t="str">
        <f>VLOOKUP($B36,Registration!$A:$E,2,0)</f>
        <v>Heather</v>
      </c>
      <c r="D36" s="4" t="str">
        <f>VLOOKUP($B36,Registration!$A:$E,3,0)</f>
        <v>Gardiner</v>
      </c>
      <c r="E36" s="4" t="str">
        <f>VLOOKUP($B36,Registration!$A:$E,4,0)</f>
        <v>IH</v>
      </c>
      <c r="F36" s="9" t="str">
        <f>VLOOKUP($B36,Registration!$A:$E,5,0)</f>
        <v>F40</v>
      </c>
      <c r="G36" s="69" t="s">
        <v>410</v>
      </c>
    </row>
    <row r="37" spans="1:7" ht="15" x14ac:dyDescent="0.2">
      <c r="A37" s="2">
        <v>35</v>
      </c>
      <c r="B37" s="68">
        <v>32</v>
      </c>
      <c r="C37" s="4" t="str">
        <f>VLOOKUP($B37,Registration!$A:$E,2,0)</f>
        <v>Madeline</v>
      </c>
      <c r="D37" s="4" t="str">
        <f>VLOOKUP($B37,Registration!$A:$E,3,0)</f>
        <v>Pinkerton</v>
      </c>
      <c r="E37" s="4" t="str">
        <f>VLOOKUP($B37,Registration!$A:$E,4,0)</f>
        <v>FH</v>
      </c>
      <c r="F37" s="9" t="str">
        <f>VLOOKUP($B37,Registration!$A:$E,5,0)</f>
        <v>F</v>
      </c>
      <c r="G37" s="69" t="s">
        <v>411</v>
      </c>
    </row>
    <row r="38" spans="1:7" ht="15" x14ac:dyDescent="0.2">
      <c r="A38" s="2">
        <v>36</v>
      </c>
      <c r="B38" s="68">
        <v>298</v>
      </c>
      <c r="C38" s="4" t="str">
        <f>VLOOKUP($B38,Registration!$A:$E,2,0)</f>
        <v>Sally</v>
      </c>
      <c r="D38" s="4" t="str">
        <f>VLOOKUP($B38,Registration!$A:$E,3,0)</f>
        <v>Bruce</v>
      </c>
      <c r="E38" s="4" t="str">
        <f>VLOOKUP($B38,Registration!$A:$E,4,0)</f>
        <v>MRR</v>
      </c>
      <c r="F38" s="9" t="str">
        <f>VLOOKUP($B38,Registration!$A:$E,5,0)</f>
        <v>FV</v>
      </c>
      <c r="G38" s="69" t="s">
        <v>412</v>
      </c>
    </row>
    <row r="39" spans="1:7" ht="15" x14ac:dyDescent="0.2">
      <c r="A39" s="3">
        <v>37</v>
      </c>
      <c r="B39" s="68">
        <v>259</v>
      </c>
      <c r="C39" s="4" t="str">
        <f>VLOOKUP($B39,Registration!$A:$E,2,0)</f>
        <v>Elizabeth</v>
      </c>
      <c r="D39" s="4" t="str">
        <f>VLOOKUP($B39,Registration!$A:$E,3,0)</f>
        <v>Watson</v>
      </c>
      <c r="E39" s="4" t="str">
        <f>VLOOKUP($B39,Registration!$A:$E,4,0)</f>
        <v>FH</v>
      </c>
      <c r="F39" s="9" t="str">
        <f>VLOOKUP($B39,Registration!$A:$E,5,0)</f>
        <v>FV</v>
      </c>
      <c r="G39" s="69" t="s">
        <v>413</v>
      </c>
    </row>
    <row r="40" spans="1:7" ht="15" x14ac:dyDescent="0.2">
      <c r="A40" s="2">
        <v>38</v>
      </c>
      <c r="B40" s="68">
        <v>19</v>
      </c>
      <c r="C40" s="4" t="str">
        <f>VLOOKUP($B40,Registration!$A:$E,2,0)</f>
        <v>Angela</v>
      </c>
      <c r="D40" s="4" t="str">
        <f>VLOOKUP($B40,Registration!$A:$E,3,0)</f>
        <v>Daley</v>
      </c>
      <c r="E40" s="4" t="str">
        <f>VLOOKUP($B40,Registration!$A:$E,4,0)</f>
        <v>Unattached</v>
      </c>
      <c r="F40" s="9" t="str">
        <f>VLOOKUP($B40,Registration!$A:$E,5,0)</f>
        <v>F40</v>
      </c>
      <c r="G40" s="69" t="s">
        <v>414</v>
      </c>
    </row>
    <row r="41" spans="1:7" ht="15" x14ac:dyDescent="0.2">
      <c r="A41" s="2">
        <v>39</v>
      </c>
      <c r="B41" s="68">
        <v>13</v>
      </c>
      <c r="C41" s="4" t="str">
        <f>VLOOKUP($B41,Registration!$A:$E,2,0)</f>
        <v>Lil</v>
      </c>
      <c r="D41" s="4" t="str">
        <f>VLOOKUP($B41,Registration!$A:$E,3,0)</f>
        <v>Kenyon</v>
      </c>
      <c r="E41" s="4" t="str">
        <f>VLOOKUP($B41,Registration!$A:$E,4,0)</f>
        <v>Moravian Orienteers</v>
      </c>
      <c r="F41" s="9" t="str">
        <f>VLOOKUP($B41,Registration!$A:$E,5,0)</f>
        <v>F40</v>
      </c>
      <c r="G41" s="69" t="s">
        <v>415</v>
      </c>
    </row>
    <row r="42" spans="1:7" ht="15" x14ac:dyDescent="0.2">
      <c r="A42" s="3">
        <v>40</v>
      </c>
      <c r="B42" s="68">
        <v>270</v>
      </c>
      <c r="C42" s="4" t="str">
        <f>VLOOKUP($B42,Registration!$A:$E,2,0)</f>
        <v>Angus</v>
      </c>
      <c r="D42" s="4" t="str">
        <f>VLOOKUP($B42,Registration!$A:$E,3,0)</f>
        <v>Holmes</v>
      </c>
      <c r="E42" s="4" t="str">
        <f>VLOOKUP($B42,Registration!$A:$E,4,0)</f>
        <v>Unattached</v>
      </c>
      <c r="F42" s="9" t="str">
        <f>VLOOKUP($B42,Registration!$A:$E,5,0)</f>
        <v>M</v>
      </c>
      <c r="G42" s="69" t="s">
        <v>416</v>
      </c>
    </row>
    <row r="43" spans="1:7" ht="15" x14ac:dyDescent="0.2">
      <c r="A43" s="2">
        <v>41</v>
      </c>
      <c r="B43" s="68">
        <v>27</v>
      </c>
      <c r="C43" s="4" t="str">
        <f>VLOOKUP($B43,Registration!$A:$E,2,0)</f>
        <v>Paul</v>
      </c>
      <c r="D43" s="4" t="str">
        <f>VLOOKUP($B43,Registration!$A:$E,3,0)</f>
        <v>Hughes</v>
      </c>
      <c r="E43" s="4" t="str">
        <f>VLOOKUP($B43,Registration!$A:$E,4,0)</f>
        <v>FH</v>
      </c>
      <c r="F43" s="9" t="str">
        <f>VLOOKUP($B43,Registration!$A:$E,5,0)</f>
        <v>M40</v>
      </c>
      <c r="G43" s="69" t="s">
        <v>417</v>
      </c>
    </row>
    <row r="44" spans="1:7" ht="15" x14ac:dyDescent="0.2">
      <c r="A44" s="2">
        <v>42</v>
      </c>
      <c r="B44" s="68">
        <v>217</v>
      </c>
      <c r="C44" s="4" t="str">
        <f>VLOOKUP($B44,Registration!$A:$E,2,0)</f>
        <v>Maria</v>
      </c>
      <c r="D44" s="4" t="str">
        <f>VLOOKUP($B44,Registration!$A:$E,3,0)</f>
        <v>McCloud</v>
      </c>
      <c r="E44" s="4" t="str">
        <f>VLOOKUP($B44,Registration!$A:$E,4,0)</f>
        <v>MRR</v>
      </c>
      <c r="F44" s="9" t="str">
        <f>VLOOKUP($B44,Registration!$A:$E,5,0)</f>
        <v>FV</v>
      </c>
      <c r="G44" s="69" t="s">
        <v>418</v>
      </c>
    </row>
    <row r="45" spans="1:7" ht="15" x14ac:dyDescent="0.2">
      <c r="A45" s="3">
        <v>43</v>
      </c>
      <c r="B45" s="68">
        <v>219</v>
      </c>
      <c r="C45" s="4" t="str">
        <f>VLOOKUP($B45,Registration!$A:$E,2,0)</f>
        <v xml:space="preserve">Andy </v>
      </c>
      <c r="D45" s="4" t="str">
        <f>VLOOKUP($B45,Registration!$A:$E,3,0)</f>
        <v>Wonnacott</v>
      </c>
      <c r="E45" s="4" t="str">
        <f>VLOOKUP($B45,Registration!$A:$E,4,0)</f>
        <v>FH</v>
      </c>
      <c r="F45" s="9" t="str">
        <f>VLOOKUP($B45,Registration!$A:$E,5,0)</f>
        <v>M</v>
      </c>
      <c r="G45" s="69" t="s">
        <v>419</v>
      </c>
    </row>
    <row r="46" spans="1:7" ht="15" x14ac:dyDescent="0.2">
      <c r="A46" s="2">
        <v>44</v>
      </c>
      <c r="B46" s="68">
        <v>57</v>
      </c>
      <c r="C46" s="4" t="str">
        <f>VLOOKUP($B46,Registration!$A:$E,2,0)</f>
        <v>Karen</v>
      </c>
      <c r="D46" s="4" t="str">
        <f>VLOOKUP($B46,Registration!$A:$E,3,0)</f>
        <v>Novell</v>
      </c>
      <c r="E46" s="4" t="str">
        <f>VLOOKUP($B46,Registration!$A:$E,4,0)</f>
        <v>MRR</v>
      </c>
      <c r="F46" s="9" t="str">
        <f>VLOOKUP($B46,Registration!$A:$E,5,0)</f>
        <v>F40</v>
      </c>
      <c r="G46" s="69" t="s">
        <v>420</v>
      </c>
    </row>
    <row r="47" spans="1:7" ht="15" x14ac:dyDescent="0.2">
      <c r="A47" s="2">
        <v>45</v>
      </c>
      <c r="B47" s="68">
        <v>16</v>
      </c>
      <c r="C47" s="4" t="str">
        <f>VLOOKUP($B47,Registration!$A:$E,2,0)</f>
        <v>Alistair</v>
      </c>
      <c r="D47" s="4" t="str">
        <f>VLOOKUP($B47,Registration!$A:$E,3,0)</f>
        <v>Bonsall</v>
      </c>
      <c r="E47" s="4" t="str">
        <f>VLOOKUP($B47,Registration!$A:$E,4,0)</f>
        <v>Moravian Orienteers</v>
      </c>
      <c r="F47" s="9" t="str">
        <f>VLOOKUP($B47,Registration!$A:$E,5,0)</f>
        <v>MU21</v>
      </c>
      <c r="G47" s="69" t="s">
        <v>421</v>
      </c>
    </row>
    <row r="48" spans="1:7" ht="15" x14ac:dyDescent="0.2">
      <c r="A48" s="3">
        <v>46</v>
      </c>
      <c r="B48" s="68">
        <v>7</v>
      </c>
      <c r="C48" s="4" t="str">
        <f>VLOOKUP($B48,Registration!$A:$E,2,0)</f>
        <v>Brian</v>
      </c>
      <c r="D48" s="4" t="str">
        <f>VLOOKUP($B48,Registration!$A:$E,3,0)</f>
        <v>Milne</v>
      </c>
      <c r="E48" s="4" t="str">
        <f>VLOOKUP($B48,Registration!$A:$E,4,0)</f>
        <v>MRR</v>
      </c>
      <c r="F48" s="9" t="str">
        <f>VLOOKUP($B48,Registration!$A:$E,5,0)</f>
        <v>M50</v>
      </c>
      <c r="G48" s="69" t="s">
        <v>422</v>
      </c>
    </row>
    <row r="49" spans="1:7" ht="15" x14ac:dyDescent="0.2">
      <c r="A49" s="2">
        <v>47</v>
      </c>
      <c r="B49" s="68">
        <v>40</v>
      </c>
      <c r="C49" s="4" t="str">
        <f>VLOOKUP($B49,Registration!$A:$E,2,0)</f>
        <v>Steven</v>
      </c>
      <c r="D49" s="4" t="str">
        <f>VLOOKUP($B49,Registration!$A:$E,3,0)</f>
        <v>Stewart</v>
      </c>
      <c r="E49" s="4" t="str">
        <f>VLOOKUP($B49,Registration!$A:$E,4,0)</f>
        <v>NRR</v>
      </c>
      <c r="F49" s="9" t="str">
        <f>VLOOKUP($B49,Registration!$A:$E,5,0)</f>
        <v>M40</v>
      </c>
      <c r="G49" s="69" t="s">
        <v>423</v>
      </c>
    </row>
    <row r="50" spans="1:7" ht="15" x14ac:dyDescent="0.2">
      <c r="A50" s="2">
        <v>48</v>
      </c>
      <c r="B50" s="68">
        <v>52</v>
      </c>
      <c r="C50" s="4" t="str">
        <f>VLOOKUP($B50,Registration!$A:$E,2,0)</f>
        <v>Duncan</v>
      </c>
      <c r="D50" s="4" t="str">
        <f>VLOOKUP($B50,Registration!$A:$E,3,0)</f>
        <v>Tripp</v>
      </c>
      <c r="E50" s="4" t="str">
        <f>VLOOKUP($B50,Registration!$A:$E,4,0)</f>
        <v>Unattached</v>
      </c>
      <c r="F50" s="9" t="str">
        <f>VLOOKUP($B50,Registration!$A:$E,5,0)</f>
        <v>M50</v>
      </c>
      <c r="G50" s="69" t="s">
        <v>424</v>
      </c>
    </row>
    <row r="51" spans="1:7" ht="15" x14ac:dyDescent="0.2">
      <c r="A51" s="3">
        <v>49</v>
      </c>
      <c r="B51" s="68">
        <v>287</v>
      </c>
      <c r="C51" s="4" t="str">
        <f>VLOOKUP($B51,Registration!$A:$E,2,0)</f>
        <v>Ros</v>
      </c>
      <c r="D51" s="4" t="str">
        <f>VLOOKUP($B51,Registration!$A:$E,3,0)</f>
        <v>Wright</v>
      </c>
      <c r="E51" s="4" t="str">
        <f>VLOOKUP($B51,Registration!$A:$E,4,0)</f>
        <v>FH</v>
      </c>
      <c r="F51" s="9" t="str">
        <f>VLOOKUP($B51,Registration!$A:$E,5,0)</f>
        <v>FV</v>
      </c>
      <c r="G51" s="69" t="s">
        <v>425</v>
      </c>
    </row>
    <row r="52" spans="1:7" ht="15" x14ac:dyDescent="0.2">
      <c r="A52" s="2">
        <v>50</v>
      </c>
      <c r="B52" s="68">
        <v>44</v>
      </c>
      <c r="C52" s="4" t="str">
        <f>VLOOKUP($B52,Registration!$A:$E,2,0)</f>
        <v>Ray</v>
      </c>
      <c r="D52" s="4" t="str">
        <f>VLOOKUP($B52,Registration!$A:$E,3,0)</f>
        <v>Aiken</v>
      </c>
      <c r="E52" s="4" t="str">
        <f>VLOOKUP($B52,Registration!$A:$E,4,0)</f>
        <v>K&amp;D</v>
      </c>
      <c r="F52" s="9" t="str">
        <f>VLOOKUP($B52,Registration!$A:$E,5,0)</f>
        <v>M60</v>
      </c>
      <c r="G52" s="69" t="s">
        <v>426</v>
      </c>
    </row>
    <row r="53" spans="1:7" ht="15" x14ac:dyDescent="0.2">
      <c r="A53" s="2">
        <v>51</v>
      </c>
      <c r="B53" s="68">
        <v>5</v>
      </c>
      <c r="C53" s="4" t="str">
        <f>VLOOKUP($B53,Registration!$A:$E,2,0)</f>
        <v>John</v>
      </c>
      <c r="D53" s="4" t="str">
        <f>VLOOKUP($B53,Registration!$A:$E,3,0)</f>
        <v>Norman</v>
      </c>
      <c r="E53" s="4" t="str">
        <f>VLOOKUP($B53,Registration!$A:$E,4,0)</f>
        <v>Unattached</v>
      </c>
      <c r="F53" s="9" t="str">
        <f>VLOOKUP($B53,Registration!$A:$E,5,0)</f>
        <v>M</v>
      </c>
      <c r="G53" s="69" t="s">
        <v>427</v>
      </c>
    </row>
    <row r="54" spans="1:7" ht="15" x14ac:dyDescent="0.2">
      <c r="A54" s="3">
        <v>52</v>
      </c>
      <c r="B54" s="68">
        <v>53</v>
      </c>
      <c r="C54" s="4" t="str">
        <f>VLOOKUP($B54,Registration!$A:$E,2,0)</f>
        <v>Mick</v>
      </c>
      <c r="D54" s="4" t="str">
        <f>VLOOKUP($B54,Registration!$A:$E,3,0)</f>
        <v>Pearson</v>
      </c>
      <c r="E54" s="4" t="str">
        <f>VLOOKUP($B54,Registration!$A:$E,4,0)</f>
        <v>Unattached</v>
      </c>
      <c r="F54" s="9" t="str">
        <f>VLOOKUP($B54,Registration!$A:$E,5,0)</f>
        <v>F40</v>
      </c>
      <c r="G54" s="69" t="s">
        <v>428</v>
      </c>
    </row>
    <row r="55" spans="1:7" ht="15" x14ac:dyDescent="0.2">
      <c r="A55" s="2">
        <v>53</v>
      </c>
      <c r="B55" s="68">
        <v>46</v>
      </c>
      <c r="C55" s="4" t="str">
        <f>VLOOKUP($B55,Registration!$A:$E,2,0)</f>
        <v>John</v>
      </c>
      <c r="D55" s="4" t="str">
        <f>VLOOKUP($B55,Registration!$A:$E,3,0)</f>
        <v>Berry</v>
      </c>
      <c r="E55" s="4" t="str">
        <f>VLOOKUP($B55,Registration!$A:$E,4,0)</f>
        <v>Unattached</v>
      </c>
      <c r="F55" s="9" t="str">
        <f>VLOOKUP($B55,Registration!$A:$E,5,0)</f>
        <v>M50</v>
      </c>
      <c r="G55" s="69" t="s">
        <v>429</v>
      </c>
    </row>
    <row r="56" spans="1:7" ht="15" x14ac:dyDescent="0.2">
      <c r="A56" s="2">
        <v>54</v>
      </c>
      <c r="B56" s="68">
        <v>41</v>
      </c>
      <c r="C56" s="4" t="str">
        <f>VLOOKUP($B56,Registration!$A:$E,2,0)</f>
        <v>Russell</v>
      </c>
      <c r="D56" s="4" t="str">
        <f>VLOOKUP($B56,Registration!$A:$E,3,0)</f>
        <v>Kilbum-Yong</v>
      </c>
      <c r="E56" s="4" t="str">
        <f>VLOOKUP($B56,Registration!$A:$E,4,0)</f>
        <v>NRR</v>
      </c>
      <c r="F56" s="9" t="str">
        <f>VLOOKUP($B56,Registration!$A:$E,5,0)</f>
        <v>M</v>
      </c>
      <c r="G56" s="69" t="s">
        <v>430</v>
      </c>
    </row>
    <row r="57" spans="1:7" ht="15" x14ac:dyDescent="0.2">
      <c r="A57" s="3">
        <v>55</v>
      </c>
      <c r="B57" s="68">
        <v>17</v>
      </c>
      <c r="C57" s="4" t="str">
        <f>VLOOKUP($B57,Registration!$A:$E,2,0)</f>
        <v>Bernard</v>
      </c>
      <c r="D57" s="4" t="str">
        <f>VLOOKUP($B57,Registration!$A:$E,3,0)</f>
        <v>Salmon</v>
      </c>
      <c r="E57" s="4" t="str">
        <f>VLOOKUP($B57,Registration!$A:$E,4,0)</f>
        <v>MRR</v>
      </c>
      <c r="F57" s="9" t="str">
        <f>VLOOKUP($B57,Registration!$A:$E,5,0)</f>
        <v>M40</v>
      </c>
      <c r="G57" s="69" t="s">
        <v>431</v>
      </c>
    </row>
    <row r="58" spans="1:7" ht="15" x14ac:dyDescent="0.2">
      <c r="A58" s="2">
        <v>56</v>
      </c>
      <c r="B58" s="68">
        <v>258</v>
      </c>
      <c r="C58" s="4" t="str">
        <f>VLOOKUP($B58,Registration!$A:$E,2,0)</f>
        <v>Jamie</v>
      </c>
      <c r="D58" s="4" t="str">
        <f>VLOOKUP($B58,Registration!$A:$E,3,0)</f>
        <v>Watson</v>
      </c>
      <c r="E58" s="4" t="str">
        <f>VLOOKUP($B58,Registration!$A:$E,4,0)</f>
        <v>FH</v>
      </c>
      <c r="F58" s="9" t="str">
        <f>VLOOKUP($B58,Registration!$A:$E,5,0)</f>
        <v>MV</v>
      </c>
      <c r="G58" s="69" t="s">
        <v>238</v>
      </c>
    </row>
    <row r="59" spans="1:7" ht="15" x14ac:dyDescent="0.2">
      <c r="A59" s="2">
        <v>57</v>
      </c>
      <c r="B59" s="68">
        <v>244</v>
      </c>
      <c r="C59" s="4" t="str">
        <f>VLOOKUP($B59,Registration!$A:$E,2,0)</f>
        <v>Neil</v>
      </c>
      <c r="D59" s="4" t="str">
        <f>VLOOKUP($B59,Registration!$A:$E,3,0)</f>
        <v>Campbell</v>
      </c>
      <c r="E59" s="4" t="str">
        <f>VLOOKUP($B59,Registration!$A:$E,4,0)</f>
        <v>NRR</v>
      </c>
      <c r="F59" s="9" t="str">
        <f>VLOOKUP($B59,Registration!$A:$E,5,0)</f>
        <v>MV</v>
      </c>
      <c r="G59" s="69" t="s">
        <v>432</v>
      </c>
    </row>
    <row r="60" spans="1:7" ht="15" x14ac:dyDescent="0.2">
      <c r="A60" s="3">
        <v>58</v>
      </c>
      <c r="B60" s="68">
        <v>36</v>
      </c>
      <c r="C60" s="4" t="str">
        <f>VLOOKUP($B60,Registration!$A:$E,2,0)</f>
        <v>Sean</v>
      </c>
      <c r="D60" s="4" t="str">
        <f>VLOOKUP($B60,Registration!$A:$E,3,0)</f>
        <v>Proctor</v>
      </c>
      <c r="E60" s="4" t="str">
        <f>VLOOKUP($B60,Registration!$A:$E,4,0)</f>
        <v>Unattached</v>
      </c>
      <c r="F60" s="9" t="str">
        <f>VLOOKUP($B60,Registration!$A:$E,5,0)</f>
        <v>M40</v>
      </c>
      <c r="G60" s="69" t="s">
        <v>433</v>
      </c>
    </row>
    <row r="61" spans="1:7" ht="15" x14ac:dyDescent="0.2">
      <c r="A61" s="2">
        <v>59</v>
      </c>
      <c r="B61" s="68">
        <v>4</v>
      </c>
      <c r="C61" s="4" t="str">
        <f>VLOOKUP($B61,Registration!$A:$E,2,0)</f>
        <v>Alan</v>
      </c>
      <c r="D61" s="4" t="str">
        <f>VLOOKUP($B61,Registration!$A:$E,3,0)</f>
        <v>Buckberry</v>
      </c>
      <c r="E61" s="4" t="str">
        <f>VLOOKUP($B61,Registration!$A:$E,4,0)</f>
        <v>IH</v>
      </c>
      <c r="F61" s="9" t="str">
        <f>VLOOKUP($B61,Registration!$A:$E,5,0)</f>
        <v>M60</v>
      </c>
      <c r="G61" s="69" t="s">
        <v>434</v>
      </c>
    </row>
    <row r="62" spans="1:7" ht="15" x14ac:dyDescent="0.2">
      <c r="A62" s="2">
        <v>60</v>
      </c>
      <c r="B62" s="68">
        <v>11</v>
      </c>
      <c r="C62" s="4" t="str">
        <f>VLOOKUP($B62,Registration!$A:$E,2,0)</f>
        <v>Nikki</v>
      </c>
      <c r="D62" s="4" t="str">
        <f>VLOOKUP($B62,Registration!$A:$E,3,0)</f>
        <v>Howard</v>
      </c>
      <c r="E62" s="4" t="str">
        <f>VLOOKUP($B62,Registration!$A:$E,4,0)</f>
        <v>Moravian Orienteers</v>
      </c>
      <c r="F62" s="9" t="str">
        <f>VLOOKUP($B62,Registration!$A:$E,5,0)</f>
        <v>F40</v>
      </c>
      <c r="G62" s="69" t="s">
        <v>435</v>
      </c>
    </row>
    <row r="63" spans="1:7" ht="15" x14ac:dyDescent="0.2">
      <c r="A63" s="3">
        <v>61</v>
      </c>
      <c r="B63" s="68">
        <v>31</v>
      </c>
      <c r="C63" s="4" t="str">
        <f>VLOOKUP($B63,Registration!$A:$E,2,0)</f>
        <v>Charles</v>
      </c>
      <c r="D63" s="4" t="str">
        <f>VLOOKUP($B63,Registration!$A:$E,3,0)</f>
        <v>Bannerman</v>
      </c>
      <c r="E63" s="4" t="str">
        <f>VLOOKUP($B63,Registration!$A:$E,4,0)</f>
        <v>IH</v>
      </c>
      <c r="F63" s="9" t="str">
        <f>VLOOKUP($B63,Registration!$A:$E,5,0)</f>
        <v>M60</v>
      </c>
      <c r="G63" s="69" t="s">
        <v>436</v>
      </c>
    </row>
    <row r="64" spans="1:7" ht="15" x14ac:dyDescent="0.2">
      <c r="A64" s="2">
        <v>62</v>
      </c>
      <c r="B64" s="68">
        <v>277</v>
      </c>
      <c r="C64" s="4" t="str">
        <f>VLOOKUP($B64,Registration!$A:$E,2,0)</f>
        <v>Fiona</v>
      </c>
      <c r="D64" s="4" t="str">
        <f>VLOOKUP($B64,Registration!$A:$E,3,0)</f>
        <v>Makay</v>
      </c>
      <c r="E64" s="4" t="str">
        <f>VLOOKUP($B64,Registration!$A:$E,4,0)</f>
        <v>IH</v>
      </c>
      <c r="F64" s="9" t="str">
        <f>VLOOKUP($B64,Registration!$A:$E,5,0)</f>
        <v>FV</v>
      </c>
      <c r="G64" s="69" t="s">
        <v>437</v>
      </c>
    </row>
    <row r="65" spans="1:7" ht="15" x14ac:dyDescent="0.2">
      <c r="A65" s="2">
        <v>63</v>
      </c>
      <c r="B65" s="68">
        <v>252</v>
      </c>
      <c r="C65" s="4" t="str">
        <f>VLOOKUP($B65,Registration!$A:$E,2,0)</f>
        <v>Michelle</v>
      </c>
      <c r="D65" s="4" t="str">
        <f>VLOOKUP($B65,Registration!$A:$E,3,0)</f>
        <v>Russell</v>
      </c>
      <c r="E65" s="4" t="str">
        <f>VLOOKUP($B65,Registration!$A:$E,4,0)</f>
        <v>MRR</v>
      </c>
      <c r="F65" s="9" t="str">
        <f>VLOOKUP($B65,Registration!$A:$E,5,0)</f>
        <v>F</v>
      </c>
      <c r="G65" s="69" t="s">
        <v>438</v>
      </c>
    </row>
    <row r="66" spans="1:7" ht="15" x14ac:dyDescent="0.2">
      <c r="A66" s="3">
        <v>64</v>
      </c>
      <c r="B66" s="68">
        <v>251</v>
      </c>
      <c r="C66" s="4" t="str">
        <f>VLOOKUP($B66,Registration!$A:$E,2,0)</f>
        <v>Eilleen</v>
      </c>
      <c r="D66" s="4" t="str">
        <f>VLOOKUP($B66,Registration!$A:$E,3,0)</f>
        <v>Riddoch</v>
      </c>
      <c r="E66" s="4" t="str">
        <f>VLOOKUP($B66,Registration!$A:$E,4,0)</f>
        <v>MRR</v>
      </c>
      <c r="F66" s="9" t="str">
        <f>VLOOKUP($B66,Registration!$A:$E,5,0)</f>
        <v>FV</v>
      </c>
      <c r="G66" s="69" t="s">
        <v>439</v>
      </c>
    </row>
    <row r="67" spans="1:7" ht="15" x14ac:dyDescent="0.2">
      <c r="A67" s="2">
        <v>65</v>
      </c>
      <c r="B67" s="68">
        <v>38</v>
      </c>
      <c r="C67" s="4" t="str">
        <f>VLOOKUP($B67,Registration!$A:$E,2,0)</f>
        <v>Douglas</v>
      </c>
      <c r="D67" s="4" t="str">
        <f>VLOOKUP($B67,Registration!$A:$E,3,0)</f>
        <v>Lamont</v>
      </c>
      <c r="E67" s="4" t="str">
        <f>VLOOKUP($B67,Registration!$A:$E,4,0)</f>
        <v>IH</v>
      </c>
      <c r="F67" s="9" t="str">
        <f>VLOOKUP($B67,Registration!$A:$E,5,0)</f>
        <v>M60</v>
      </c>
      <c r="G67" s="69" t="s">
        <v>440</v>
      </c>
    </row>
    <row r="68" spans="1:7" ht="15" x14ac:dyDescent="0.2">
      <c r="A68" s="2">
        <v>66</v>
      </c>
      <c r="B68" s="68">
        <v>275</v>
      </c>
      <c r="C68" s="4" t="str">
        <f>VLOOKUP($B68,Registration!$A:$E,2,0)</f>
        <v>Jim</v>
      </c>
      <c r="D68" s="4" t="str">
        <f>VLOOKUP($B68,Registration!$A:$E,3,0)</f>
        <v>Graham</v>
      </c>
      <c r="E68" s="4" t="str">
        <f>VLOOKUP($B68,Registration!$A:$E,4,0)</f>
        <v>NRR</v>
      </c>
      <c r="F68" s="9" t="str">
        <f>VLOOKUP($B68,Registration!$A:$E,5,0)</f>
        <v>MV</v>
      </c>
      <c r="G68" s="69" t="s">
        <v>441</v>
      </c>
    </row>
    <row r="69" spans="1:7" ht="15" x14ac:dyDescent="0.2">
      <c r="A69" s="3">
        <v>67</v>
      </c>
      <c r="B69" s="68">
        <v>263</v>
      </c>
      <c r="C69" s="4" t="str">
        <f>VLOOKUP($B69,Registration!$A:$E,2,0)</f>
        <v>Jamie</v>
      </c>
      <c r="D69" s="4" t="str">
        <f>VLOOKUP($B69,Registration!$A:$E,3,0)</f>
        <v>Stewart</v>
      </c>
      <c r="E69" s="4" t="str">
        <f>VLOOKUP($B69,Registration!$A:$E,4,0)</f>
        <v>Forres JS</v>
      </c>
      <c r="F69" s="9" t="str">
        <f>VLOOKUP($B69,Registration!$A:$E,5,0)</f>
        <v>M</v>
      </c>
      <c r="G69" s="69" t="s">
        <v>442</v>
      </c>
    </row>
    <row r="70" spans="1:7" ht="15" x14ac:dyDescent="0.2">
      <c r="A70" s="2">
        <v>68</v>
      </c>
      <c r="B70" s="68">
        <v>61</v>
      </c>
      <c r="C70" s="4" t="str">
        <f>VLOOKUP($B70,Registration!$A:$E,2,0)</f>
        <v>Ewen</v>
      </c>
      <c r="D70" s="4" t="str">
        <f>VLOOKUP($B70,Registration!$A:$E,3,0)</f>
        <v>Watson</v>
      </c>
      <c r="E70" s="4" t="str">
        <f>VLOOKUP($B70,Registration!$A:$E,4,0)</f>
        <v>Unattached</v>
      </c>
      <c r="F70" s="9" t="str">
        <f>VLOOKUP($B70,Registration!$A:$E,5,0)</f>
        <v>M</v>
      </c>
      <c r="G70" s="69" t="s">
        <v>443</v>
      </c>
    </row>
    <row r="71" spans="1:7" ht="15" x14ac:dyDescent="0.2">
      <c r="A71" s="2">
        <v>69</v>
      </c>
      <c r="B71" s="68">
        <v>236</v>
      </c>
      <c r="C71" s="4" t="str">
        <f>VLOOKUP($B71,Registration!$A:$E,2,0)</f>
        <v>Paula</v>
      </c>
      <c r="D71" s="4" t="str">
        <f>VLOOKUP($B71,Registration!$A:$E,3,0)</f>
        <v>Pearson</v>
      </c>
      <c r="E71" s="4" t="str">
        <f>VLOOKUP($B71,Registration!$A:$E,4,0)</f>
        <v>MRR</v>
      </c>
      <c r="F71" s="9" t="str">
        <f>VLOOKUP($B71,Registration!$A:$E,5,0)</f>
        <v>FV</v>
      </c>
      <c r="G71" s="69" t="s">
        <v>444</v>
      </c>
    </row>
    <row r="72" spans="1:7" ht="15" x14ac:dyDescent="0.2">
      <c r="A72" s="3">
        <v>70</v>
      </c>
      <c r="B72" s="68">
        <v>264</v>
      </c>
      <c r="C72" s="4" t="str">
        <f>VLOOKUP($B72,Registration!$A:$E,2,0)</f>
        <v xml:space="preserve">Shona </v>
      </c>
      <c r="D72" s="4" t="str">
        <f>VLOOKUP($B72,Registration!$A:$E,3,0)</f>
        <v>Lees</v>
      </c>
      <c r="E72" s="4" t="str">
        <f>VLOOKUP($B72,Registration!$A:$E,4,0)</f>
        <v>MRR</v>
      </c>
      <c r="F72" s="9" t="str">
        <f>VLOOKUP($B72,Registration!$A:$E,5,0)</f>
        <v>FV</v>
      </c>
      <c r="G72" s="69" t="s">
        <v>444</v>
      </c>
    </row>
    <row r="73" spans="1:7" ht="15" x14ac:dyDescent="0.2">
      <c r="A73" s="2">
        <v>71</v>
      </c>
      <c r="B73" s="68">
        <v>8</v>
      </c>
      <c r="C73" s="4" t="str">
        <f>VLOOKUP($B73,Registration!$A:$E,2,0)</f>
        <v>Mike</v>
      </c>
      <c r="D73" s="4" t="str">
        <f>VLOOKUP($B73,Registration!$A:$E,3,0)</f>
        <v>Whelan</v>
      </c>
      <c r="E73" s="4" t="str">
        <f>VLOOKUP($B73,Registration!$A:$E,4,0)</f>
        <v>MRR</v>
      </c>
      <c r="F73" s="9" t="str">
        <f>VLOOKUP($B73,Registration!$A:$E,5,0)</f>
        <v>M60</v>
      </c>
      <c r="G73" s="69" t="s">
        <v>445</v>
      </c>
    </row>
    <row r="74" spans="1:7" ht="15" x14ac:dyDescent="0.2">
      <c r="A74" s="2">
        <v>72</v>
      </c>
      <c r="B74" s="68">
        <v>241</v>
      </c>
      <c r="C74" s="4" t="str">
        <f>VLOOKUP($B74,Registration!$A:$E,2,0)</f>
        <v>Denise</v>
      </c>
      <c r="D74" s="4" t="str">
        <f>VLOOKUP($B74,Registration!$A:$E,3,0)</f>
        <v>Simpson</v>
      </c>
      <c r="E74" s="4" t="str">
        <f>VLOOKUP($B74,Registration!$A:$E,4,0)</f>
        <v>Unattached</v>
      </c>
      <c r="F74" s="9" t="str">
        <f>VLOOKUP($B74,Registration!$A:$E,5,0)</f>
        <v>F</v>
      </c>
      <c r="G74" s="69" t="s">
        <v>446</v>
      </c>
    </row>
    <row r="75" spans="1:7" ht="15" x14ac:dyDescent="0.2">
      <c r="A75" s="3">
        <v>73</v>
      </c>
      <c r="B75" s="68">
        <v>276</v>
      </c>
      <c r="C75" s="4" t="str">
        <f>VLOOKUP($B75,Registration!$A:$E,2,0)</f>
        <v>Lorna</v>
      </c>
      <c r="D75" s="4" t="str">
        <f>VLOOKUP($B75,Registration!$A:$E,3,0)</f>
        <v>Fife</v>
      </c>
      <c r="E75" s="4" t="str">
        <f>VLOOKUP($B75,Registration!$A:$E,4,0)</f>
        <v>IH</v>
      </c>
      <c r="F75" s="9" t="str">
        <f>VLOOKUP($B75,Registration!$A:$E,5,0)</f>
        <v>FV</v>
      </c>
      <c r="G75" s="69" t="s">
        <v>447</v>
      </c>
    </row>
    <row r="76" spans="1:7" ht="15" x14ac:dyDescent="0.2">
      <c r="A76" s="2">
        <v>74</v>
      </c>
      <c r="B76" s="68">
        <v>42</v>
      </c>
      <c r="C76" s="4" t="str">
        <f>VLOOKUP($B76,Registration!$A:$E,2,0)</f>
        <v>Ciara</v>
      </c>
      <c r="D76" s="4" t="str">
        <f>VLOOKUP($B76,Registration!$A:$E,3,0)</f>
        <v>Middleton</v>
      </c>
      <c r="E76" s="4" t="str">
        <f>VLOOKUP($B76,Registration!$A:$E,4,0)</f>
        <v>Unattached</v>
      </c>
      <c r="F76" s="9" t="str">
        <f>VLOOKUP($B76,Registration!$A:$E,5,0)</f>
        <v>FU21</v>
      </c>
      <c r="G76" s="69" t="s">
        <v>448</v>
      </c>
    </row>
    <row r="77" spans="1:7" ht="15" x14ac:dyDescent="0.2">
      <c r="A77" s="2">
        <v>75</v>
      </c>
      <c r="B77" s="68">
        <v>240</v>
      </c>
      <c r="C77" s="4" t="str">
        <f>VLOOKUP($B77,Registration!$A:$E,2,0)</f>
        <v>Julie</v>
      </c>
      <c r="D77" s="4" t="str">
        <f>VLOOKUP($B77,Registration!$A:$E,3,0)</f>
        <v>Windser</v>
      </c>
      <c r="E77" s="4" t="str">
        <f>VLOOKUP($B77,Registration!$A:$E,4,0)</f>
        <v>Unattached</v>
      </c>
      <c r="F77" s="9" t="str">
        <f>VLOOKUP($B77,Registration!$A:$E,5,0)</f>
        <v>F</v>
      </c>
      <c r="G77" s="69" t="s">
        <v>449</v>
      </c>
    </row>
    <row r="78" spans="1:7" ht="15" x14ac:dyDescent="0.2">
      <c r="A78" s="3">
        <v>76</v>
      </c>
      <c r="B78" s="68">
        <v>289</v>
      </c>
      <c r="C78" s="4" t="str">
        <f>VLOOKUP($B78,Registration!$A:$E,2,0)</f>
        <v>Cliff</v>
      </c>
      <c r="D78" s="4" t="str">
        <f>VLOOKUP($B78,Registration!$A:$E,3,0)</f>
        <v>Shardalow</v>
      </c>
      <c r="E78" s="4" t="str">
        <f>VLOOKUP($B78,Registration!$A:$E,4,0)</f>
        <v>FH</v>
      </c>
      <c r="F78" s="9" t="str">
        <f>VLOOKUP($B78,Registration!$A:$E,5,0)</f>
        <v>MV</v>
      </c>
      <c r="G78" s="69" t="s">
        <v>450</v>
      </c>
    </row>
    <row r="79" spans="1:7" ht="15" x14ac:dyDescent="0.2">
      <c r="A79" s="2">
        <v>77</v>
      </c>
      <c r="B79" s="68">
        <v>218</v>
      </c>
      <c r="C79" s="4" t="str">
        <f>VLOOKUP($B79,Registration!$A:$E,2,0)</f>
        <v xml:space="preserve">Shona </v>
      </c>
      <c r="D79" s="4" t="str">
        <f>VLOOKUP($B79,Registration!$A:$E,3,0)</f>
        <v>Spencer</v>
      </c>
      <c r="E79" s="4" t="str">
        <f>VLOOKUP($B79,Registration!$A:$E,4,0)</f>
        <v>FH</v>
      </c>
      <c r="F79" s="9" t="str">
        <f>VLOOKUP($B79,Registration!$A:$E,5,0)</f>
        <v>FV</v>
      </c>
      <c r="G79" s="69" t="s">
        <v>451</v>
      </c>
    </row>
    <row r="80" spans="1:7" ht="15" x14ac:dyDescent="0.2">
      <c r="A80" s="2">
        <v>78</v>
      </c>
      <c r="B80" s="68">
        <v>238</v>
      </c>
      <c r="C80" s="4" t="str">
        <f>VLOOKUP($B80,Registration!$A:$E,2,0)</f>
        <v xml:space="preserve">Jo </v>
      </c>
      <c r="D80" s="4" t="str">
        <f>VLOOKUP($B80,Registration!$A:$E,3,0)</f>
        <v>Burton</v>
      </c>
      <c r="E80" s="4" t="str">
        <f>VLOOKUP($B80,Registration!$A:$E,4,0)</f>
        <v>MRR</v>
      </c>
      <c r="F80" s="9" t="str">
        <f>VLOOKUP($B80,Registration!$A:$E,5,0)</f>
        <v>FV</v>
      </c>
      <c r="G80" s="69" t="s">
        <v>452</v>
      </c>
    </row>
    <row r="81" spans="1:7" ht="15" x14ac:dyDescent="0.2">
      <c r="A81" s="2">
        <v>79</v>
      </c>
      <c r="B81" s="68">
        <v>250</v>
      </c>
      <c r="C81" s="4" t="str">
        <f>VLOOKUP($B81,Registration!$A:$E,2,0)</f>
        <v>Rachel</v>
      </c>
      <c r="D81" s="4" t="str">
        <f>VLOOKUP($B81,Registration!$A:$E,3,0)</f>
        <v>Stockdale</v>
      </c>
      <c r="E81" s="4" t="str">
        <f>VLOOKUP($B81,Registration!$A:$E,4,0)</f>
        <v>Denby Dale</v>
      </c>
      <c r="F81" s="9" t="str">
        <f>VLOOKUP($B81,Registration!$A:$E,5,0)</f>
        <v>FV</v>
      </c>
      <c r="G81" s="69" t="s">
        <v>453</v>
      </c>
    </row>
    <row r="82" spans="1:7" ht="15" x14ac:dyDescent="0.2">
      <c r="A82" s="3">
        <v>80</v>
      </c>
      <c r="B82" s="68">
        <v>274</v>
      </c>
      <c r="C82" s="4" t="str">
        <f>VLOOKUP($B82,Registration!$A:$E,2,0)</f>
        <v xml:space="preserve">Stew </v>
      </c>
      <c r="D82" s="4" t="str">
        <f>VLOOKUP($B82,Registration!$A:$E,3,0)</f>
        <v>Burn</v>
      </c>
      <c r="E82" s="4" t="str">
        <f>VLOOKUP($B82,Registration!$A:$E,4,0)</f>
        <v>Unattached</v>
      </c>
      <c r="F82" s="9" t="str">
        <f>VLOOKUP($B82,Registration!$A:$E,5,0)</f>
        <v>MV</v>
      </c>
      <c r="G82" s="69" t="s">
        <v>454</v>
      </c>
    </row>
    <row r="83" spans="1:7" ht="15" x14ac:dyDescent="0.2">
      <c r="A83" s="2">
        <v>81</v>
      </c>
      <c r="B83" s="68">
        <v>43</v>
      </c>
      <c r="C83" s="4" t="str">
        <f>VLOOKUP($B83,Registration!$A:$E,2,0)</f>
        <v>Lydia</v>
      </c>
      <c r="D83" s="4" t="str">
        <f>VLOOKUP($B83,Registration!$A:$E,3,0)</f>
        <v>Taylor</v>
      </c>
      <c r="E83" s="4" t="str">
        <f>VLOOKUP($B83,Registration!$A:$E,4,0)</f>
        <v>Unattached</v>
      </c>
      <c r="F83" s="9" t="str">
        <f>VLOOKUP($B83,Registration!$A:$E,5,0)</f>
        <v>FU21</v>
      </c>
      <c r="G83" s="69" t="s">
        <v>455</v>
      </c>
    </row>
    <row r="84" spans="1:7" ht="15" x14ac:dyDescent="0.2">
      <c r="A84" s="2">
        <v>82</v>
      </c>
      <c r="B84" s="68">
        <v>30</v>
      </c>
      <c r="C84" s="4" t="str">
        <f>VLOOKUP($B84,Registration!$A:$E,2,0)</f>
        <v>Terri</v>
      </c>
      <c r="D84" s="4" t="str">
        <f>VLOOKUP($B84,Registration!$A:$E,3,0)</f>
        <v>Brydren</v>
      </c>
      <c r="E84" s="4" t="str">
        <f>VLOOKUP($B84,Registration!$A:$E,4,0)</f>
        <v>FH</v>
      </c>
      <c r="F84" s="9" t="str">
        <f>VLOOKUP($B84,Registration!$A:$E,5,0)</f>
        <v>F50</v>
      </c>
      <c r="G84" s="69" t="s">
        <v>456</v>
      </c>
    </row>
    <row r="85" spans="1:7" ht="15" x14ac:dyDescent="0.2">
      <c r="A85" s="3">
        <v>83</v>
      </c>
      <c r="B85" s="68">
        <v>223</v>
      </c>
      <c r="C85" s="4" t="str">
        <f>VLOOKUP($B85,Registration!$A:$E,2,0)</f>
        <v>Karen</v>
      </c>
      <c r="D85" s="4" t="str">
        <f>VLOOKUP($B85,Registration!$A:$E,3,0)</f>
        <v>Curran</v>
      </c>
      <c r="E85" s="4" t="str">
        <f>VLOOKUP($B85,Registration!$A:$E,4,0)</f>
        <v>Moravian Orienteers</v>
      </c>
      <c r="F85" s="9" t="str">
        <f>VLOOKUP($B85,Registration!$A:$E,5,0)</f>
        <v>F</v>
      </c>
      <c r="G85" s="69" t="s">
        <v>457</v>
      </c>
    </row>
    <row r="86" spans="1:7" ht="15" x14ac:dyDescent="0.2">
      <c r="A86" s="2">
        <v>84</v>
      </c>
      <c r="B86" s="68">
        <v>18</v>
      </c>
      <c r="C86" s="4" t="str">
        <f>VLOOKUP($B86,Registration!$A:$E,2,0)</f>
        <v>Vera</v>
      </c>
      <c r="D86" s="4" t="str">
        <f>VLOOKUP($B86,Registration!$A:$E,3,0)</f>
        <v>Haringman</v>
      </c>
      <c r="E86" s="4" t="str">
        <f>VLOOKUP($B86,Registration!$A:$E,4,0)</f>
        <v>Unattached</v>
      </c>
      <c r="F86" s="9" t="str">
        <f>VLOOKUP($B86,Registration!$A:$E,5,0)</f>
        <v>F</v>
      </c>
      <c r="G86" s="69" t="s">
        <v>457</v>
      </c>
    </row>
    <row r="87" spans="1:7" ht="15" x14ac:dyDescent="0.2">
      <c r="A87" s="2">
        <v>85</v>
      </c>
      <c r="B87" s="68">
        <v>56</v>
      </c>
      <c r="C87" s="4" t="str">
        <f>VLOOKUP($B87,Registration!$A:$E,2,0)</f>
        <v>George</v>
      </c>
      <c r="D87" s="4" t="str">
        <f>VLOOKUP($B87,Registration!$A:$E,3,0)</f>
        <v>Reid</v>
      </c>
      <c r="E87" s="4" t="str">
        <f>VLOOKUP($B87,Registration!$A:$E,4,0)</f>
        <v>IH</v>
      </c>
      <c r="F87" s="9" t="str">
        <f>VLOOKUP($B87,Registration!$A:$E,5,0)</f>
        <v>M60?</v>
      </c>
      <c r="G87" s="69" t="s">
        <v>458</v>
      </c>
    </row>
    <row r="88" spans="1:7" ht="15" x14ac:dyDescent="0.2">
      <c r="A88" s="3">
        <v>86</v>
      </c>
      <c r="B88" s="68">
        <v>296</v>
      </c>
      <c r="C88" s="4" t="str">
        <f>VLOOKUP($B88,Registration!$A:$E,2,0)</f>
        <v>Kenneth</v>
      </c>
      <c r="D88" s="4" t="str">
        <f>VLOOKUP($B88,Registration!$A:$E,3,0)</f>
        <v>Anderson</v>
      </c>
      <c r="E88" s="4" t="str">
        <f>VLOOKUP($B88,Registration!$A:$E,4,0)</f>
        <v>Moravian Orienteers</v>
      </c>
      <c r="F88" s="9" t="str">
        <f>VLOOKUP($B88,Registration!$A:$E,5,0)</f>
        <v>MV</v>
      </c>
      <c r="G88" s="69" t="s">
        <v>459</v>
      </c>
    </row>
    <row r="89" spans="1:7" ht="15" x14ac:dyDescent="0.2">
      <c r="A89" s="2">
        <v>87</v>
      </c>
      <c r="B89" s="68">
        <v>3</v>
      </c>
      <c r="C89" s="4" t="str">
        <f>VLOOKUP($B89,Registration!$A:$E,2,0)</f>
        <v>Rebecca</v>
      </c>
      <c r="D89" s="4" t="str">
        <f>VLOOKUP($B89,Registration!$A:$E,3,0)</f>
        <v>Rodgers</v>
      </c>
      <c r="E89" s="4" t="str">
        <f>VLOOKUP($B89,Registration!$A:$E,4,0)</f>
        <v>Unattached</v>
      </c>
      <c r="F89" s="9" t="str">
        <f>VLOOKUP($B89,Registration!$A:$E,5,0)</f>
        <v>FU21</v>
      </c>
      <c r="G89" s="69" t="s">
        <v>460</v>
      </c>
    </row>
    <row r="90" spans="1:7" ht="15" x14ac:dyDescent="0.2">
      <c r="A90" s="2">
        <v>88</v>
      </c>
      <c r="B90" s="68">
        <v>37</v>
      </c>
      <c r="C90" s="4" t="str">
        <f>VLOOKUP($B90,Registration!$A:$E,2,0)</f>
        <v>Avril</v>
      </c>
      <c r="D90" s="4" t="str">
        <f>VLOOKUP($B90,Registration!$A:$E,3,0)</f>
        <v>Lamont</v>
      </c>
      <c r="E90" s="4" t="str">
        <f>VLOOKUP($B90,Registration!$A:$E,4,0)</f>
        <v>IH</v>
      </c>
      <c r="F90" s="9" t="str">
        <f>VLOOKUP($B90,Registration!$A:$E,5,0)</f>
        <v>F60</v>
      </c>
      <c r="G90" s="69" t="s">
        <v>461</v>
      </c>
    </row>
    <row r="91" spans="1:7" ht="15" x14ac:dyDescent="0.2">
      <c r="A91" s="3">
        <v>89</v>
      </c>
      <c r="B91" s="68">
        <v>237</v>
      </c>
      <c r="C91" s="4" t="str">
        <f>VLOOKUP($B91,Registration!$A:$E,2,0)</f>
        <v xml:space="preserve">Suzanne </v>
      </c>
      <c r="D91" s="4" t="str">
        <f>VLOOKUP($B91,Registration!$A:$E,3,0)</f>
        <v>Lynch-Mckay</v>
      </c>
      <c r="E91" s="4" t="str">
        <f>VLOOKUP($B91,Registration!$A:$E,4,0)</f>
        <v>MRR</v>
      </c>
      <c r="F91" s="9" t="str">
        <f>VLOOKUP($B91,Registration!$A:$E,5,0)</f>
        <v>FV</v>
      </c>
      <c r="G91" s="69" t="s">
        <v>462</v>
      </c>
    </row>
    <row r="92" spans="1:7" ht="15" x14ac:dyDescent="0.2">
      <c r="A92" s="2">
        <v>90</v>
      </c>
      <c r="B92" s="68">
        <v>25</v>
      </c>
      <c r="C92" s="4" t="str">
        <f>VLOOKUP($B92,Registration!$A:$E,2,0)</f>
        <v>Rebecca</v>
      </c>
      <c r="D92" s="4" t="str">
        <f>VLOOKUP($B92,Registration!$A:$E,3,0)</f>
        <v>Harrison</v>
      </c>
      <c r="E92" s="4" t="str">
        <f>VLOOKUP($B92,Registration!$A:$E,4,0)</f>
        <v>Unattached</v>
      </c>
      <c r="F92" s="9" t="str">
        <f>VLOOKUP($B92,Registration!$A:$E,5,0)</f>
        <v>F</v>
      </c>
      <c r="G92" s="69" t="s">
        <v>463</v>
      </c>
    </row>
    <row r="93" spans="1:7" ht="15" x14ac:dyDescent="0.2">
      <c r="A93" s="2">
        <v>91</v>
      </c>
      <c r="B93" s="68">
        <v>49</v>
      </c>
      <c r="C93" s="4" t="str">
        <f>VLOOKUP($B93,Registration!$A:$E,2,0)</f>
        <v>Catriona</v>
      </c>
      <c r="D93" s="4" t="str">
        <f>VLOOKUP($B93,Registration!$A:$E,3,0)</f>
        <v>Horare</v>
      </c>
      <c r="E93" s="4" t="str">
        <f>VLOOKUP($B93,Registration!$A:$E,4,0)</f>
        <v>NRR</v>
      </c>
      <c r="F93" s="9" t="str">
        <f>VLOOKUP($B93,Registration!$A:$E,5,0)</f>
        <v>F</v>
      </c>
      <c r="G93" s="69" t="s">
        <v>464</v>
      </c>
    </row>
    <row r="94" spans="1:7" ht="15" x14ac:dyDescent="0.2">
      <c r="A94" s="3">
        <v>92</v>
      </c>
      <c r="B94" s="68">
        <v>58</v>
      </c>
      <c r="C94" s="4" t="str">
        <f>VLOOKUP($B94,Registration!$A:$E,2,0)</f>
        <v>James</v>
      </c>
      <c r="D94" s="4" t="str">
        <f>VLOOKUP($B94,Registration!$A:$E,3,0)</f>
        <v>Wight</v>
      </c>
      <c r="E94" s="4" t="str">
        <f>VLOOKUP($B94,Registration!$A:$E,4,0)</f>
        <v>HBT</v>
      </c>
      <c r="F94" s="9" t="str">
        <f>VLOOKUP($B94,Registration!$A:$E,5,0)</f>
        <v>M60</v>
      </c>
      <c r="G94" s="69" t="s">
        <v>465</v>
      </c>
    </row>
    <row r="95" spans="1:7" ht="15" x14ac:dyDescent="0.2">
      <c r="A95" s="2">
        <v>93</v>
      </c>
      <c r="B95" s="68">
        <v>54</v>
      </c>
      <c r="C95" s="4" t="str">
        <f>VLOOKUP($B95,Registration!$A:$E,2,0)</f>
        <v>Pam</v>
      </c>
      <c r="D95" s="4" t="str">
        <f>VLOOKUP($B95,Registration!$A:$E,3,0)</f>
        <v>Hardy</v>
      </c>
      <c r="E95" s="4" t="str">
        <f>VLOOKUP($B95,Registration!$A:$E,4,0)</f>
        <v>Unattached</v>
      </c>
      <c r="F95" s="9" t="str">
        <f>VLOOKUP($B95,Registration!$A:$E,5,0)</f>
        <v>F50</v>
      </c>
      <c r="G95" s="69" t="s">
        <v>466</v>
      </c>
    </row>
    <row r="96" spans="1:7" ht="15" x14ac:dyDescent="0.2">
      <c r="A96" s="2">
        <v>94</v>
      </c>
      <c r="B96" s="12"/>
      <c r="C96" s="4" t="e">
        <f>VLOOKUP($B96,Registration!$A:$E,2,0)</f>
        <v>#N/A</v>
      </c>
      <c r="D96" s="4" t="e">
        <f>VLOOKUP($B96,Registration!$A:$E,3,0)</f>
        <v>#N/A</v>
      </c>
      <c r="E96" s="4" t="e">
        <f>VLOOKUP($B96,Registration!$A:$E,4,0)</f>
        <v>#N/A</v>
      </c>
      <c r="F96" s="9" t="e">
        <f>VLOOKUP($B96,Registration!$A:$E,5,0)</f>
        <v>#N/A</v>
      </c>
      <c r="G96" s="10"/>
    </row>
    <row r="97" spans="1:7" ht="15" x14ac:dyDescent="0.2">
      <c r="A97" s="3">
        <v>95</v>
      </c>
      <c r="B97" s="12"/>
      <c r="C97" s="4" t="e">
        <f>VLOOKUP($B97,Registration!$A:$E,2,0)</f>
        <v>#N/A</v>
      </c>
      <c r="D97" s="4" t="e">
        <f>VLOOKUP($B97,Registration!$A:$E,3,0)</f>
        <v>#N/A</v>
      </c>
      <c r="E97" s="4" t="e">
        <f>VLOOKUP($B97,Registration!$A:$E,4,0)</f>
        <v>#N/A</v>
      </c>
      <c r="F97" s="9" t="e">
        <f>VLOOKUP($B97,Registration!$A:$E,5,0)</f>
        <v>#N/A</v>
      </c>
      <c r="G97" s="10"/>
    </row>
    <row r="98" spans="1:7" ht="15" x14ac:dyDescent="0.2">
      <c r="A98" s="2">
        <v>96</v>
      </c>
      <c r="B98" s="12"/>
      <c r="C98" s="4" t="e">
        <f>VLOOKUP($B98,Registration!$A:$E,2,0)</f>
        <v>#N/A</v>
      </c>
      <c r="D98" s="4" t="e">
        <f>VLOOKUP($B98,Registration!$A:$E,3,0)</f>
        <v>#N/A</v>
      </c>
      <c r="E98" s="4" t="e">
        <f>VLOOKUP($B98,Registration!$A:$E,4,0)</f>
        <v>#N/A</v>
      </c>
      <c r="F98" s="9" t="e">
        <f>VLOOKUP($B98,Registration!$A:$E,5,0)</f>
        <v>#N/A</v>
      </c>
      <c r="G98" s="10"/>
    </row>
    <row r="99" spans="1:7" ht="15" x14ac:dyDescent="0.2">
      <c r="A99" s="2">
        <v>97</v>
      </c>
      <c r="B99" s="12"/>
      <c r="C99" s="4" t="e">
        <f>VLOOKUP($B99,Registration!$A:$E,2,0)</f>
        <v>#N/A</v>
      </c>
      <c r="D99" s="4" t="e">
        <f>VLOOKUP($B99,Registration!$A:$E,3,0)</f>
        <v>#N/A</v>
      </c>
      <c r="E99" s="4" t="e">
        <f>VLOOKUP($B99,Registration!$A:$E,4,0)</f>
        <v>#N/A</v>
      </c>
      <c r="F99" s="9" t="e">
        <f>VLOOKUP($B99,Registration!$A:$E,5,0)</f>
        <v>#N/A</v>
      </c>
      <c r="G99" s="10"/>
    </row>
    <row r="100" spans="1:7" ht="15" x14ac:dyDescent="0.2">
      <c r="A100" s="3">
        <v>98</v>
      </c>
      <c r="B100" s="12"/>
      <c r="C100" s="4" t="e">
        <f>VLOOKUP($B100,Registration!$A:$E,2,0)</f>
        <v>#N/A</v>
      </c>
      <c r="D100" s="4" t="e">
        <f>VLOOKUP($B100,Registration!$A:$E,3,0)</f>
        <v>#N/A</v>
      </c>
      <c r="E100" s="4" t="e">
        <f>VLOOKUP($B100,Registration!$A:$E,4,0)</f>
        <v>#N/A</v>
      </c>
      <c r="F100" s="9" t="e">
        <f>VLOOKUP($B100,Registration!$A:$E,5,0)</f>
        <v>#N/A</v>
      </c>
      <c r="G100" s="10"/>
    </row>
    <row r="101" spans="1:7" ht="15" x14ac:dyDescent="0.2">
      <c r="A101" s="2">
        <v>99</v>
      </c>
      <c r="B101" s="12"/>
      <c r="C101" s="4" t="e">
        <f>VLOOKUP($B101,Registration!$A:$E,2,0)</f>
        <v>#N/A</v>
      </c>
      <c r="D101" s="4" t="e">
        <f>VLOOKUP($B101,Registration!$A:$E,3,0)</f>
        <v>#N/A</v>
      </c>
      <c r="E101" s="4" t="e">
        <f>VLOOKUP($B101,Registration!$A:$E,4,0)</f>
        <v>#N/A</v>
      </c>
      <c r="F101" s="9" t="e">
        <f>VLOOKUP($B101,Registration!$A:$E,5,0)</f>
        <v>#N/A</v>
      </c>
      <c r="G101" s="10"/>
    </row>
    <row r="102" spans="1:7" ht="15" x14ac:dyDescent="0.2">
      <c r="A102" s="2">
        <v>100</v>
      </c>
      <c r="B102" s="12"/>
      <c r="C102" s="4" t="e">
        <f>VLOOKUP($B102,Registration!$A:$E,2,0)</f>
        <v>#N/A</v>
      </c>
      <c r="D102" s="4" t="e">
        <f>VLOOKUP($B102,Registration!$A:$E,3,0)</f>
        <v>#N/A</v>
      </c>
      <c r="E102" s="4" t="e">
        <f>VLOOKUP($B102,Registration!$A:$E,4,0)</f>
        <v>#N/A</v>
      </c>
      <c r="F102" s="9" t="e">
        <f>VLOOKUP($B102,Registration!$A:$E,5,0)</f>
        <v>#N/A</v>
      </c>
      <c r="G102" s="10"/>
    </row>
    <row r="103" spans="1:7" ht="15" x14ac:dyDescent="0.2">
      <c r="A103" s="3">
        <v>101</v>
      </c>
      <c r="B103" s="12"/>
      <c r="C103" s="4" t="e">
        <f>VLOOKUP($B103,Registration!$A:$E,2,0)</f>
        <v>#N/A</v>
      </c>
      <c r="D103" s="4" t="e">
        <f>VLOOKUP($B103,Registration!$A:$E,3,0)</f>
        <v>#N/A</v>
      </c>
      <c r="E103" s="4" t="e">
        <f>VLOOKUP($B103,Registration!$A:$E,4,0)</f>
        <v>#N/A</v>
      </c>
      <c r="F103" s="9" t="e">
        <f>VLOOKUP($B103,Registration!$A:$E,5,0)</f>
        <v>#N/A</v>
      </c>
      <c r="G103" s="10"/>
    </row>
    <row r="104" spans="1:7" ht="15" x14ac:dyDescent="0.2">
      <c r="A104" s="2">
        <v>102</v>
      </c>
      <c r="B104" s="12"/>
      <c r="C104" s="4" t="e">
        <f>VLOOKUP($B104,Registration!$A:$E,2,0)</f>
        <v>#N/A</v>
      </c>
      <c r="D104" s="4" t="e">
        <f>VLOOKUP($B104,Registration!$A:$E,3,0)</f>
        <v>#N/A</v>
      </c>
      <c r="E104" s="4" t="e">
        <f>VLOOKUP($B104,Registration!$A:$E,4,0)</f>
        <v>#N/A</v>
      </c>
      <c r="F104" s="9" t="e">
        <f>VLOOKUP($B104,Registration!$A:$E,5,0)</f>
        <v>#N/A</v>
      </c>
      <c r="G104" s="10"/>
    </row>
    <row r="105" spans="1:7" ht="15" x14ac:dyDescent="0.2">
      <c r="A105" s="2">
        <v>103</v>
      </c>
      <c r="B105" s="12"/>
      <c r="C105" s="4" t="e">
        <f>VLOOKUP($B105,Registration!$A:$E,2,0)</f>
        <v>#N/A</v>
      </c>
      <c r="D105" s="4" t="e">
        <f>VLOOKUP($B105,Registration!$A:$E,3,0)</f>
        <v>#N/A</v>
      </c>
      <c r="E105" s="4" t="e">
        <f>VLOOKUP($B105,Registration!$A:$E,4,0)</f>
        <v>#N/A</v>
      </c>
      <c r="F105" s="9" t="e">
        <f>VLOOKUP($B105,Registration!$A:$E,5,0)</f>
        <v>#N/A</v>
      </c>
      <c r="G105" s="10"/>
    </row>
    <row r="106" spans="1:7" ht="15" x14ac:dyDescent="0.2">
      <c r="A106" s="3">
        <v>104</v>
      </c>
      <c r="B106" s="12"/>
      <c r="C106" s="4" t="e">
        <f>VLOOKUP($B106,Registration!$A:$E,2,0)</f>
        <v>#N/A</v>
      </c>
      <c r="D106" s="4" t="e">
        <f>VLOOKUP($B106,Registration!$A:$E,3,0)</f>
        <v>#N/A</v>
      </c>
      <c r="E106" s="4" t="e">
        <f>VLOOKUP($B106,Registration!$A:$E,4,0)</f>
        <v>#N/A</v>
      </c>
      <c r="F106" s="9" t="e">
        <f>VLOOKUP($B106,Registration!$A:$E,5,0)</f>
        <v>#N/A</v>
      </c>
      <c r="G106" s="10"/>
    </row>
    <row r="107" spans="1:7" ht="15" x14ac:dyDescent="0.2">
      <c r="A107" s="2">
        <v>105</v>
      </c>
      <c r="B107" s="12"/>
      <c r="C107" s="4" t="e">
        <f>VLOOKUP($B107,Registration!$A:$E,2,0)</f>
        <v>#N/A</v>
      </c>
      <c r="D107" s="4" t="e">
        <f>VLOOKUP($B107,Registration!$A:$E,3,0)</f>
        <v>#N/A</v>
      </c>
      <c r="E107" s="4" t="e">
        <f>VLOOKUP($B107,Registration!$A:$E,4,0)</f>
        <v>#N/A</v>
      </c>
      <c r="F107" s="9" t="e">
        <f>VLOOKUP($B107,Registration!$A:$E,5,0)</f>
        <v>#N/A</v>
      </c>
      <c r="G107" s="10"/>
    </row>
    <row r="108" spans="1:7" ht="15" x14ac:dyDescent="0.2">
      <c r="A108" s="2">
        <v>106</v>
      </c>
      <c r="B108" s="12"/>
      <c r="C108" s="4" t="e">
        <f>VLOOKUP($B108,Registration!$A:$E,2,0)</f>
        <v>#N/A</v>
      </c>
      <c r="D108" s="4" t="e">
        <f>VLOOKUP($B108,Registration!$A:$E,3,0)</f>
        <v>#N/A</v>
      </c>
      <c r="E108" s="4" t="e">
        <f>VLOOKUP($B108,Registration!$A:$E,4,0)</f>
        <v>#N/A</v>
      </c>
      <c r="F108" s="9" t="e">
        <f>VLOOKUP($B108,Registration!$A:$E,5,0)</f>
        <v>#N/A</v>
      </c>
      <c r="G108" s="10"/>
    </row>
    <row r="109" spans="1:7" ht="15" x14ac:dyDescent="0.2">
      <c r="A109" s="3">
        <v>107</v>
      </c>
      <c r="B109" s="12"/>
      <c r="C109" s="4" t="e">
        <f>VLOOKUP($B109,Registration!$A:$E,2,0)</f>
        <v>#N/A</v>
      </c>
      <c r="D109" s="4" t="e">
        <f>VLOOKUP($B109,Registration!$A:$E,3,0)</f>
        <v>#N/A</v>
      </c>
      <c r="E109" s="4" t="e">
        <f>VLOOKUP($B109,Registration!$A:$E,4,0)</f>
        <v>#N/A</v>
      </c>
      <c r="F109" s="9" t="e">
        <f>VLOOKUP($B109,Registration!$A:$E,5,0)</f>
        <v>#N/A</v>
      </c>
      <c r="G109" s="10"/>
    </row>
    <row r="110" spans="1:7" ht="15" x14ac:dyDescent="0.2">
      <c r="A110" s="2">
        <v>108</v>
      </c>
      <c r="B110" s="12"/>
      <c r="C110" s="4" t="e">
        <f>VLOOKUP($B110,Registration!$A:$E,2,0)</f>
        <v>#N/A</v>
      </c>
      <c r="D110" s="4" t="e">
        <f>VLOOKUP($B110,Registration!$A:$E,3,0)</f>
        <v>#N/A</v>
      </c>
      <c r="E110" s="4" t="e">
        <f>VLOOKUP($B110,Registration!$A:$E,4,0)</f>
        <v>#N/A</v>
      </c>
      <c r="F110" s="9" t="e">
        <f>VLOOKUP($B110,Registration!$A:$E,5,0)</f>
        <v>#N/A</v>
      </c>
      <c r="G110" s="10"/>
    </row>
    <row r="111" spans="1:7" ht="15" x14ac:dyDescent="0.2">
      <c r="A111" s="2">
        <v>109</v>
      </c>
      <c r="B111" s="12"/>
      <c r="C111" s="4" t="e">
        <f>VLOOKUP($B111,Registration!$A:$E,2,0)</f>
        <v>#N/A</v>
      </c>
      <c r="D111" s="4" t="e">
        <f>VLOOKUP($B111,Registration!$A:$E,3,0)</f>
        <v>#N/A</v>
      </c>
      <c r="E111" s="4" t="e">
        <f>VLOOKUP($B111,Registration!$A:$E,4,0)</f>
        <v>#N/A</v>
      </c>
      <c r="F111" s="9" t="e">
        <f>VLOOKUP($B111,Registration!$A:$E,5,0)</f>
        <v>#N/A</v>
      </c>
      <c r="G111" s="10"/>
    </row>
    <row r="112" spans="1:7" ht="15" x14ac:dyDescent="0.2">
      <c r="A112" s="3">
        <v>110</v>
      </c>
      <c r="B112" s="12"/>
      <c r="C112" s="4" t="e">
        <f>VLOOKUP($B112,Registration!$A:$E,2,0)</f>
        <v>#N/A</v>
      </c>
      <c r="D112" s="4" t="e">
        <f>VLOOKUP($B112,Registration!$A:$E,3,0)</f>
        <v>#N/A</v>
      </c>
      <c r="E112" s="4" t="e">
        <f>VLOOKUP($B112,Registration!$A:$E,4,0)</f>
        <v>#N/A</v>
      </c>
      <c r="F112" s="9" t="e">
        <f>VLOOKUP($B112,Registration!$A:$E,5,0)</f>
        <v>#N/A</v>
      </c>
      <c r="G112" s="10"/>
    </row>
    <row r="113" spans="1:7" ht="15" x14ac:dyDescent="0.2">
      <c r="A113" s="2">
        <v>111</v>
      </c>
      <c r="B113" s="12"/>
      <c r="C113" s="4" t="e">
        <f>VLOOKUP($B113,Registration!$A:$E,2,0)</f>
        <v>#N/A</v>
      </c>
      <c r="D113" s="4" t="e">
        <f>VLOOKUP($B113,Registration!$A:$E,3,0)</f>
        <v>#N/A</v>
      </c>
      <c r="E113" s="4" t="e">
        <f>VLOOKUP($B113,Registration!$A:$E,4,0)</f>
        <v>#N/A</v>
      </c>
      <c r="F113" s="9" t="e">
        <f>VLOOKUP($B113,Registration!$A:$E,5,0)</f>
        <v>#N/A</v>
      </c>
      <c r="G113" s="10"/>
    </row>
    <row r="114" spans="1:7" ht="15" x14ac:dyDescent="0.2">
      <c r="A114" s="2">
        <v>112</v>
      </c>
      <c r="B114" s="12"/>
      <c r="C114" s="4" t="e">
        <f>VLOOKUP($B114,Registration!$A:$E,2,0)</f>
        <v>#N/A</v>
      </c>
      <c r="D114" s="4" t="e">
        <f>VLOOKUP($B114,Registration!$A:$E,3,0)</f>
        <v>#N/A</v>
      </c>
      <c r="E114" s="4" t="e">
        <f>VLOOKUP($B114,Registration!$A:$E,4,0)</f>
        <v>#N/A</v>
      </c>
      <c r="F114" s="9" t="e">
        <f>VLOOKUP($B114,Registration!$A:$E,5,0)</f>
        <v>#N/A</v>
      </c>
      <c r="G114" s="10"/>
    </row>
    <row r="115" spans="1:7" ht="15" x14ac:dyDescent="0.2">
      <c r="A115" s="3">
        <v>113</v>
      </c>
      <c r="B115" s="12"/>
      <c r="C115" s="4" t="e">
        <f>VLOOKUP($B115,Registration!$A:$E,2,0)</f>
        <v>#N/A</v>
      </c>
      <c r="D115" s="4" t="e">
        <f>VLOOKUP($B115,Registration!$A:$E,3,0)</f>
        <v>#N/A</v>
      </c>
      <c r="E115" s="4" t="e">
        <f>VLOOKUP($B115,Registration!$A:$E,4,0)</f>
        <v>#N/A</v>
      </c>
      <c r="F115" s="9" t="e">
        <f>VLOOKUP($B115,Registration!$A:$E,5,0)</f>
        <v>#N/A</v>
      </c>
      <c r="G115" s="10"/>
    </row>
    <row r="116" spans="1:7" ht="15" x14ac:dyDescent="0.2">
      <c r="A116" s="2">
        <v>114</v>
      </c>
      <c r="B116" s="12"/>
      <c r="C116" s="4" t="e">
        <f>VLOOKUP($B116,Registration!$A:$E,2,0)</f>
        <v>#N/A</v>
      </c>
      <c r="D116" s="4" t="e">
        <f>VLOOKUP($B116,Registration!$A:$E,3,0)</f>
        <v>#N/A</v>
      </c>
      <c r="E116" s="4" t="e">
        <f>VLOOKUP($B116,Registration!$A:$E,4,0)</f>
        <v>#N/A</v>
      </c>
      <c r="F116" s="9" t="e">
        <f>VLOOKUP($B116,Registration!$A:$E,5,0)</f>
        <v>#N/A</v>
      </c>
      <c r="G116" s="10"/>
    </row>
    <row r="117" spans="1:7" ht="15" x14ac:dyDescent="0.2">
      <c r="A117" s="2">
        <v>115</v>
      </c>
      <c r="B117" s="12"/>
      <c r="C117" s="4" t="e">
        <f>VLOOKUP($B117,Registration!$A:$E,2,0)</f>
        <v>#N/A</v>
      </c>
      <c r="D117" s="4" t="e">
        <f>VLOOKUP($B117,Registration!$A:$E,3,0)</f>
        <v>#N/A</v>
      </c>
      <c r="E117" s="4" t="e">
        <f>VLOOKUP($B117,Registration!$A:$E,4,0)</f>
        <v>#N/A</v>
      </c>
      <c r="F117" s="9" t="e">
        <f>VLOOKUP($B117,Registration!$A:$E,5,0)</f>
        <v>#N/A</v>
      </c>
      <c r="G117" s="10"/>
    </row>
    <row r="118" spans="1:7" ht="15" x14ac:dyDescent="0.2">
      <c r="A118" s="3">
        <v>116</v>
      </c>
      <c r="B118" s="12"/>
      <c r="C118" s="4" t="e">
        <f>VLOOKUP($B118,Registration!$A:$E,2,0)</f>
        <v>#N/A</v>
      </c>
      <c r="D118" s="4" t="e">
        <f>VLOOKUP($B118,Registration!$A:$E,3,0)</f>
        <v>#N/A</v>
      </c>
      <c r="E118" s="4" t="e">
        <f>VLOOKUP($B118,Registration!$A:$E,4,0)</f>
        <v>#N/A</v>
      </c>
      <c r="F118" s="9" t="e">
        <f>VLOOKUP($B118,Registration!$A:$E,5,0)</f>
        <v>#N/A</v>
      </c>
      <c r="G118" s="10"/>
    </row>
    <row r="119" spans="1:7" ht="15" x14ac:dyDescent="0.2">
      <c r="A119" s="2">
        <v>117</v>
      </c>
      <c r="B119" s="12"/>
      <c r="C119" s="4" t="e">
        <f>VLOOKUP($B119,Registration!$A:$E,2,0)</f>
        <v>#N/A</v>
      </c>
      <c r="D119" s="4" t="e">
        <f>VLOOKUP($B119,Registration!$A:$E,3,0)</f>
        <v>#N/A</v>
      </c>
      <c r="E119" s="4" t="e">
        <f>VLOOKUP($B119,Registration!$A:$E,4,0)</f>
        <v>#N/A</v>
      </c>
      <c r="F119" s="9" t="e">
        <f>VLOOKUP($B119,Registration!$A:$E,5,0)</f>
        <v>#N/A</v>
      </c>
      <c r="G119" s="10"/>
    </row>
    <row r="120" spans="1:7" ht="15" x14ac:dyDescent="0.2">
      <c r="A120" s="2">
        <v>118</v>
      </c>
      <c r="B120" s="12"/>
      <c r="C120" s="4" t="e">
        <f>VLOOKUP($B120,Registration!$A:$E,2,0)</f>
        <v>#N/A</v>
      </c>
      <c r="D120" s="4" t="e">
        <f>VLOOKUP($B120,Registration!$A:$E,3,0)</f>
        <v>#N/A</v>
      </c>
      <c r="E120" s="4" t="e">
        <f>VLOOKUP($B120,Registration!$A:$E,4,0)</f>
        <v>#N/A</v>
      </c>
      <c r="F120" s="9" t="e">
        <f>VLOOKUP($B120,Registration!$A:$E,5,0)</f>
        <v>#N/A</v>
      </c>
      <c r="G120" s="10"/>
    </row>
    <row r="121" spans="1:7" ht="15" x14ac:dyDescent="0.2">
      <c r="A121" s="3">
        <v>119</v>
      </c>
      <c r="B121" s="12"/>
      <c r="C121" s="4" t="e">
        <f>VLOOKUP($B121,Registration!$A:$E,2,0)</f>
        <v>#N/A</v>
      </c>
      <c r="D121" s="4" t="e">
        <f>VLOOKUP($B121,Registration!$A:$E,3,0)</f>
        <v>#N/A</v>
      </c>
      <c r="E121" s="4" t="e">
        <f>VLOOKUP($B121,Registration!$A:$E,4,0)</f>
        <v>#N/A</v>
      </c>
      <c r="F121" s="9" t="e">
        <f>VLOOKUP($B121,Registration!$A:$E,5,0)</f>
        <v>#N/A</v>
      </c>
      <c r="G121" s="10"/>
    </row>
    <row r="122" spans="1:7" ht="15" x14ac:dyDescent="0.2">
      <c r="A122" s="2">
        <v>120</v>
      </c>
      <c r="B122" s="12"/>
      <c r="C122" s="4" t="e">
        <f>VLOOKUP($B122,Registration!$A:$E,2,0)</f>
        <v>#N/A</v>
      </c>
      <c r="D122" s="4" t="e">
        <f>VLOOKUP($B122,Registration!$A:$E,3,0)</f>
        <v>#N/A</v>
      </c>
      <c r="E122" s="4" t="e">
        <f>VLOOKUP($B122,Registration!$A:$E,4,0)</f>
        <v>#N/A</v>
      </c>
      <c r="F122" s="9" t="e">
        <f>VLOOKUP($B122,Registration!$A:$E,5,0)</f>
        <v>#N/A</v>
      </c>
      <c r="G122" s="10"/>
    </row>
    <row r="123" spans="1:7" ht="15" x14ac:dyDescent="0.2">
      <c r="A123" s="2">
        <v>121</v>
      </c>
      <c r="B123" s="12"/>
      <c r="C123" s="4" t="e">
        <f>VLOOKUP($B123,Registration!$A:$E,2,0)</f>
        <v>#N/A</v>
      </c>
      <c r="D123" s="4" t="e">
        <f>VLOOKUP($B123,Registration!$A:$E,3,0)</f>
        <v>#N/A</v>
      </c>
      <c r="E123" s="4" t="e">
        <f>VLOOKUP($B123,Registration!$A:$E,4,0)</f>
        <v>#N/A</v>
      </c>
      <c r="F123" s="9" t="e">
        <f>VLOOKUP($B123,Registration!$A:$E,5,0)</f>
        <v>#N/A</v>
      </c>
      <c r="G123" s="10"/>
    </row>
    <row r="124" spans="1:7" ht="15" x14ac:dyDescent="0.2">
      <c r="A124" s="3">
        <v>122</v>
      </c>
      <c r="B124" s="12"/>
      <c r="C124" s="4" t="e">
        <f>VLOOKUP($B124,Registration!$A:$E,2,0)</f>
        <v>#N/A</v>
      </c>
      <c r="D124" s="4" t="e">
        <f>VLOOKUP($B124,Registration!$A:$E,3,0)</f>
        <v>#N/A</v>
      </c>
      <c r="E124" s="4" t="e">
        <f>VLOOKUP($B124,Registration!$A:$E,4,0)</f>
        <v>#N/A</v>
      </c>
      <c r="F124" s="9" t="e">
        <f>VLOOKUP($B124,Registration!$A:$E,5,0)</f>
        <v>#N/A</v>
      </c>
      <c r="G124" s="10"/>
    </row>
    <row r="125" spans="1:7" ht="15" x14ac:dyDescent="0.2">
      <c r="A125" s="2">
        <v>123</v>
      </c>
      <c r="B125" s="12"/>
      <c r="C125" s="4" t="e">
        <f>VLOOKUP($B125,Registration!$A:$E,2,0)</f>
        <v>#N/A</v>
      </c>
      <c r="D125" s="4" t="e">
        <f>VLOOKUP($B125,Registration!$A:$E,3,0)</f>
        <v>#N/A</v>
      </c>
      <c r="E125" s="4" t="e">
        <f>VLOOKUP($B125,Registration!$A:$E,4,0)</f>
        <v>#N/A</v>
      </c>
      <c r="F125" s="9" t="e">
        <f>VLOOKUP($B125,Registration!$A:$E,5,0)</f>
        <v>#N/A</v>
      </c>
      <c r="G125" s="10"/>
    </row>
    <row r="126" spans="1:7" ht="15" x14ac:dyDescent="0.2">
      <c r="A126" s="2">
        <v>124</v>
      </c>
      <c r="B126" s="12"/>
      <c r="C126" s="4" t="e">
        <f>VLOOKUP($B126,Registration!$A:$E,2,0)</f>
        <v>#N/A</v>
      </c>
      <c r="D126" s="4" t="e">
        <f>VLOOKUP($B126,Registration!$A:$E,3,0)</f>
        <v>#N/A</v>
      </c>
      <c r="E126" s="4" t="e">
        <f>VLOOKUP($B126,Registration!$A:$E,4,0)</f>
        <v>#N/A</v>
      </c>
      <c r="F126" s="9" t="e">
        <f>VLOOKUP($B126,Registration!$A:$E,5,0)</f>
        <v>#N/A</v>
      </c>
      <c r="G126" s="10"/>
    </row>
    <row r="127" spans="1:7" ht="15" x14ac:dyDescent="0.2">
      <c r="A127" s="3">
        <v>125</v>
      </c>
      <c r="B127" s="12"/>
      <c r="C127" s="4" t="e">
        <f>VLOOKUP($B127,Registration!$A:$E,2,0)</f>
        <v>#N/A</v>
      </c>
      <c r="D127" s="4" t="e">
        <f>VLOOKUP($B127,Registration!$A:$E,3,0)</f>
        <v>#N/A</v>
      </c>
      <c r="E127" s="4" t="e">
        <f>VLOOKUP($B127,Registration!$A:$E,4,0)</f>
        <v>#N/A</v>
      </c>
      <c r="F127" s="9" t="e">
        <f>VLOOKUP($B127,Registration!$A:$E,5,0)</f>
        <v>#N/A</v>
      </c>
      <c r="G127" s="10"/>
    </row>
    <row r="128" spans="1:7" ht="15" x14ac:dyDescent="0.2">
      <c r="A128" s="2">
        <v>126</v>
      </c>
      <c r="B128" s="12"/>
      <c r="C128" s="4" t="e">
        <f>VLOOKUP($B128,Registration!$A:$E,2,0)</f>
        <v>#N/A</v>
      </c>
      <c r="D128" s="4" t="e">
        <f>VLOOKUP($B128,Registration!$A:$E,3,0)</f>
        <v>#N/A</v>
      </c>
      <c r="E128" s="4" t="e">
        <f>VLOOKUP($B128,Registration!$A:$E,4,0)</f>
        <v>#N/A</v>
      </c>
      <c r="F128" s="9" t="e">
        <f>VLOOKUP($B128,Registration!$A:$E,5,0)</f>
        <v>#N/A</v>
      </c>
      <c r="G128" s="10"/>
    </row>
    <row r="129" spans="1:7" ht="15" x14ac:dyDescent="0.2">
      <c r="A129" s="2">
        <v>127</v>
      </c>
      <c r="B129" s="12"/>
      <c r="C129" s="4" t="e">
        <f>VLOOKUP($B129,Registration!$A:$E,2,0)</f>
        <v>#N/A</v>
      </c>
      <c r="D129" s="4" t="e">
        <f>VLOOKUP($B129,Registration!$A:$E,3,0)</f>
        <v>#N/A</v>
      </c>
      <c r="E129" s="4" t="e">
        <f>VLOOKUP($B129,Registration!$A:$E,4,0)</f>
        <v>#N/A</v>
      </c>
      <c r="F129" s="9" t="e">
        <f>VLOOKUP($B129,Registration!$A:$E,5,0)</f>
        <v>#N/A</v>
      </c>
      <c r="G129" s="10"/>
    </row>
    <row r="130" spans="1:7" ht="15" x14ac:dyDescent="0.2">
      <c r="A130" s="3">
        <v>128</v>
      </c>
      <c r="B130" s="12"/>
      <c r="C130" s="4" t="e">
        <f>VLOOKUP($B130,Registration!$A:$E,2,0)</f>
        <v>#N/A</v>
      </c>
      <c r="D130" s="4" t="e">
        <f>VLOOKUP($B130,Registration!$A:$E,3,0)</f>
        <v>#N/A</v>
      </c>
      <c r="E130" s="4" t="e">
        <f>VLOOKUP($B130,Registration!$A:$E,4,0)</f>
        <v>#N/A</v>
      </c>
      <c r="F130" s="9" t="e">
        <f>VLOOKUP($B130,Registration!$A:$E,5,0)</f>
        <v>#N/A</v>
      </c>
      <c r="G130" s="10"/>
    </row>
    <row r="131" spans="1:7" ht="15" x14ac:dyDescent="0.2">
      <c r="A131" s="2">
        <v>129</v>
      </c>
      <c r="B131" s="12"/>
      <c r="C131" s="4" t="e">
        <f>VLOOKUP($B131,Registration!$A:$E,2,0)</f>
        <v>#N/A</v>
      </c>
      <c r="D131" s="4" t="e">
        <f>VLOOKUP($B131,Registration!$A:$E,3,0)</f>
        <v>#N/A</v>
      </c>
      <c r="E131" s="4" t="e">
        <f>VLOOKUP($B131,Registration!$A:$E,4,0)</f>
        <v>#N/A</v>
      </c>
      <c r="F131" s="9" t="e">
        <f>VLOOKUP($B131,Registration!$A:$E,5,0)</f>
        <v>#N/A</v>
      </c>
      <c r="G131" s="10"/>
    </row>
    <row r="132" spans="1:7" ht="15" x14ac:dyDescent="0.2">
      <c r="A132" s="2">
        <v>130</v>
      </c>
      <c r="B132" s="12"/>
      <c r="C132" s="4" t="e">
        <f>VLOOKUP($B132,Registration!$A:$E,2,0)</f>
        <v>#N/A</v>
      </c>
      <c r="D132" s="4" t="e">
        <f>VLOOKUP($B132,Registration!$A:$E,3,0)</f>
        <v>#N/A</v>
      </c>
      <c r="E132" s="4" t="e">
        <f>VLOOKUP($B132,Registration!$A:$E,4,0)</f>
        <v>#N/A</v>
      </c>
      <c r="F132" s="9" t="e">
        <f>VLOOKUP($B132,Registration!$A:$E,5,0)</f>
        <v>#N/A</v>
      </c>
      <c r="G132" s="10"/>
    </row>
    <row r="133" spans="1:7" ht="15" x14ac:dyDescent="0.2">
      <c r="A133" s="3">
        <v>131</v>
      </c>
      <c r="B133" s="12"/>
      <c r="C133" s="4" t="e">
        <f>VLOOKUP($B133,Registration!$A:$E,2,0)</f>
        <v>#N/A</v>
      </c>
      <c r="D133" s="4" t="e">
        <f>VLOOKUP($B133,Registration!$A:$E,3,0)</f>
        <v>#N/A</v>
      </c>
      <c r="E133" s="4" t="e">
        <f>VLOOKUP($B133,Registration!$A:$E,4,0)</f>
        <v>#N/A</v>
      </c>
      <c r="F133" s="9" t="e">
        <f>VLOOKUP($B133,Registration!$A:$E,5,0)</f>
        <v>#N/A</v>
      </c>
      <c r="G133" s="10"/>
    </row>
    <row r="134" spans="1:7" ht="15" x14ac:dyDescent="0.2">
      <c r="A134" s="2">
        <v>132</v>
      </c>
      <c r="B134" s="12"/>
      <c r="C134" s="4" t="e">
        <f>VLOOKUP($B134,Registration!$A:$E,2,0)</f>
        <v>#N/A</v>
      </c>
      <c r="D134" s="4" t="e">
        <f>VLOOKUP($B134,Registration!$A:$E,3,0)</f>
        <v>#N/A</v>
      </c>
      <c r="E134" s="4" t="e">
        <f>VLOOKUP($B134,Registration!$A:$E,4,0)</f>
        <v>#N/A</v>
      </c>
      <c r="F134" s="9" t="e">
        <f>VLOOKUP($B134,Registration!$A:$E,5,0)</f>
        <v>#N/A</v>
      </c>
      <c r="G134" s="10"/>
    </row>
    <row r="135" spans="1:7" ht="15" x14ac:dyDescent="0.2">
      <c r="A135" s="2">
        <v>133</v>
      </c>
      <c r="B135" s="12"/>
      <c r="C135" s="4" t="e">
        <f>VLOOKUP($B135,Registration!$A:$E,2,0)</f>
        <v>#N/A</v>
      </c>
      <c r="D135" s="4" t="e">
        <f>VLOOKUP($B135,Registration!$A:$E,3,0)</f>
        <v>#N/A</v>
      </c>
      <c r="E135" s="4" t="e">
        <f>VLOOKUP($B135,Registration!$A:$E,4,0)</f>
        <v>#N/A</v>
      </c>
      <c r="F135" s="9" t="e">
        <f>VLOOKUP($B135,Registration!$A:$E,5,0)</f>
        <v>#N/A</v>
      </c>
      <c r="G135" s="10"/>
    </row>
    <row r="136" spans="1:7" ht="15" x14ac:dyDescent="0.2">
      <c r="A136" s="3">
        <v>134</v>
      </c>
      <c r="B136" s="12"/>
      <c r="C136" s="4" t="e">
        <f>VLOOKUP($B136,Registration!$A:$E,2,0)</f>
        <v>#N/A</v>
      </c>
      <c r="D136" s="4" t="e">
        <f>VLOOKUP($B136,Registration!$A:$E,3,0)</f>
        <v>#N/A</v>
      </c>
      <c r="E136" s="4" t="e">
        <f>VLOOKUP($B136,Registration!$A:$E,4,0)</f>
        <v>#N/A</v>
      </c>
      <c r="F136" s="9" t="e">
        <f>VLOOKUP($B136,Registration!$A:$E,5,0)</f>
        <v>#N/A</v>
      </c>
      <c r="G136" s="10"/>
    </row>
    <row r="137" spans="1:7" ht="15.75" thickBot="1" x14ac:dyDescent="0.25">
      <c r="A137" s="2">
        <v>135</v>
      </c>
      <c r="B137" s="25"/>
      <c r="C137" s="4" t="e">
        <f>VLOOKUP($B137,Registration!$A:$E,2,0)</f>
        <v>#N/A</v>
      </c>
      <c r="D137" s="4" t="e">
        <f>VLOOKUP($B137,Registration!$A:$E,3,0)</f>
        <v>#N/A</v>
      </c>
      <c r="E137" s="4" t="e">
        <f>VLOOKUP($B137,Registration!$A:$E,4,0)</f>
        <v>#N/A</v>
      </c>
      <c r="F137" s="9" t="e">
        <f>VLOOKUP($B137,Registration!$A:$E,5,0)</f>
        <v>#N/A</v>
      </c>
      <c r="G137" s="11"/>
    </row>
    <row r="138" spans="1:7" ht="15" x14ac:dyDescent="0.2">
      <c r="A138" s="2">
        <v>136</v>
      </c>
      <c r="B138" s="12"/>
      <c r="C138" s="4" t="e">
        <f>VLOOKUP($B138,Registration!$A:$E,2,0)</f>
        <v>#N/A</v>
      </c>
      <c r="D138" s="4" t="e">
        <f>VLOOKUP($B138,Registration!$A:$E,3,0)</f>
        <v>#N/A</v>
      </c>
      <c r="E138" s="4" t="e">
        <f>VLOOKUP($B138,Registration!$A:$E,4,0)</f>
        <v>#N/A</v>
      </c>
      <c r="F138" s="9" t="e">
        <f>VLOOKUP($B138,Registration!$A:$E,5,0)</f>
        <v>#N/A</v>
      </c>
      <c r="G138" s="10"/>
    </row>
    <row r="139" spans="1:7" ht="15" x14ac:dyDescent="0.2">
      <c r="A139" s="3">
        <v>137</v>
      </c>
      <c r="B139" s="12"/>
      <c r="C139" s="4" t="e">
        <f>VLOOKUP($B139,Registration!$A:$E,2,0)</f>
        <v>#N/A</v>
      </c>
      <c r="D139" s="4" t="e">
        <f>VLOOKUP($B139,Registration!$A:$E,3,0)</f>
        <v>#N/A</v>
      </c>
      <c r="E139" s="4" t="e">
        <f>VLOOKUP($B139,Registration!$A:$E,4,0)</f>
        <v>#N/A</v>
      </c>
      <c r="F139" s="9" t="e">
        <f>VLOOKUP($B139,Registration!$A:$E,5,0)</f>
        <v>#N/A</v>
      </c>
      <c r="G139" s="10"/>
    </row>
    <row r="140" spans="1:7" ht="15" x14ac:dyDescent="0.2">
      <c r="A140" s="2">
        <v>138</v>
      </c>
      <c r="B140" s="12"/>
      <c r="C140" s="4" t="e">
        <f>VLOOKUP($B140,Registration!$A:$E,2,0)</f>
        <v>#N/A</v>
      </c>
      <c r="D140" s="4" t="e">
        <f>VLOOKUP($B140,Registration!$A:$E,3,0)</f>
        <v>#N/A</v>
      </c>
      <c r="E140" s="4" t="e">
        <f>VLOOKUP($B140,Registration!$A:$E,4,0)</f>
        <v>#N/A</v>
      </c>
      <c r="F140" s="9" t="e">
        <f>VLOOKUP($B140,Registration!$A:$E,5,0)</f>
        <v>#N/A</v>
      </c>
      <c r="G140" s="10"/>
    </row>
    <row r="141" spans="1:7" ht="15" x14ac:dyDescent="0.2">
      <c r="A141" s="2">
        <v>139</v>
      </c>
      <c r="B141" s="12"/>
      <c r="C141" s="4" t="e">
        <f>VLOOKUP($B141,Registration!$A:$E,2,0)</f>
        <v>#N/A</v>
      </c>
      <c r="D141" s="4" t="e">
        <f>VLOOKUP($B141,Registration!$A:$E,3,0)</f>
        <v>#N/A</v>
      </c>
      <c r="E141" s="4" t="e">
        <f>VLOOKUP($B141,Registration!$A:$E,4,0)</f>
        <v>#N/A</v>
      </c>
      <c r="F141" s="9" t="e">
        <f>VLOOKUP($B141,Registration!$A:$E,5,0)</f>
        <v>#N/A</v>
      </c>
      <c r="G141" s="10"/>
    </row>
    <row r="142" spans="1:7" ht="15" x14ac:dyDescent="0.2">
      <c r="A142" s="3">
        <v>140</v>
      </c>
      <c r="B142" s="12"/>
      <c r="C142" s="4" t="e">
        <f>VLOOKUP($B142,Registration!$A:$E,2,0)</f>
        <v>#N/A</v>
      </c>
      <c r="D142" s="4" t="e">
        <f>VLOOKUP($B142,Registration!$A:$E,3,0)</f>
        <v>#N/A</v>
      </c>
      <c r="E142" s="4" t="e">
        <f>VLOOKUP($B142,Registration!$A:$E,4,0)</f>
        <v>#N/A</v>
      </c>
      <c r="F142" s="9" t="e">
        <f>VLOOKUP($B142,Registration!$A:$E,5,0)</f>
        <v>#N/A</v>
      </c>
      <c r="G142" s="10"/>
    </row>
    <row r="143" spans="1:7" ht="15" x14ac:dyDescent="0.2">
      <c r="A143" s="2">
        <v>141</v>
      </c>
      <c r="B143" s="12"/>
      <c r="C143" s="4" t="e">
        <f>VLOOKUP($B143,Registration!$A:$E,2,0)</f>
        <v>#N/A</v>
      </c>
      <c r="D143" s="4" t="e">
        <f>VLOOKUP($B143,Registration!$A:$E,3,0)</f>
        <v>#N/A</v>
      </c>
      <c r="E143" s="4" t="e">
        <f>VLOOKUP($B143,Registration!$A:$E,4,0)</f>
        <v>#N/A</v>
      </c>
      <c r="F143" s="9" t="e">
        <f>VLOOKUP($B143,Registration!$A:$E,5,0)</f>
        <v>#N/A</v>
      </c>
      <c r="G143" s="10"/>
    </row>
    <row r="144" spans="1:7" ht="15" x14ac:dyDescent="0.2">
      <c r="A144" s="2">
        <v>142</v>
      </c>
      <c r="B144" s="12"/>
      <c r="C144" s="4" t="e">
        <f>VLOOKUP($B144,Registration!$A:$E,2,0)</f>
        <v>#N/A</v>
      </c>
      <c r="D144" s="4" t="e">
        <f>VLOOKUP($B144,Registration!$A:$E,3,0)</f>
        <v>#N/A</v>
      </c>
      <c r="E144" s="4" t="e">
        <f>VLOOKUP($B144,Registration!$A:$E,4,0)</f>
        <v>#N/A</v>
      </c>
      <c r="F144" s="9" t="e">
        <f>VLOOKUP($B144,Registration!$A:$E,5,0)</f>
        <v>#N/A</v>
      </c>
      <c r="G144" s="10"/>
    </row>
    <row r="145" spans="1:7" ht="15" x14ac:dyDescent="0.2">
      <c r="A145" s="3">
        <v>143</v>
      </c>
      <c r="B145" s="12"/>
      <c r="C145" s="4" t="e">
        <f>VLOOKUP($B145,Registration!$A:$E,2,0)</f>
        <v>#N/A</v>
      </c>
      <c r="D145" s="4" t="e">
        <f>VLOOKUP($B145,Registration!$A:$E,3,0)</f>
        <v>#N/A</v>
      </c>
      <c r="E145" s="4" t="e">
        <f>VLOOKUP($B145,Registration!$A:$E,4,0)</f>
        <v>#N/A</v>
      </c>
      <c r="F145" s="9" t="e">
        <f>VLOOKUP($B145,Registration!$A:$E,5,0)</f>
        <v>#N/A</v>
      </c>
      <c r="G145" s="10"/>
    </row>
    <row r="146" spans="1:7" ht="15" x14ac:dyDescent="0.2">
      <c r="A146" s="2">
        <v>144</v>
      </c>
      <c r="B146" s="12"/>
      <c r="C146" s="4" t="e">
        <f>VLOOKUP($B146,Registration!$A:$E,2,0)</f>
        <v>#N/A</v>
      </c>
      <c r="D146" s="4" t="e">
        <f>VLOOKUP($B146,Registration!$A:$E,3,0)</f>
        <v>#N/A</v>
      </c>
      <c r="E146" s="4" t="e">
        <f>VLOOKUP($B146,Registration!$A:$E,4,0)</f>
        <v>#N/A</v>
      </c>
      <c r="F146" s="9" t="e">
        <f>VLOOKUP($B146,Registration!$A:$E,5,0)</f>
        <v>#N/A</v>
      </c>
      <c r="G146" s="10"/>
    </row>
    <row r="147" spans="1:7" ht="15" x14ac:dyDescent="0.2">
      <c r="A147" s="2">
        <v>145</v>
      </c>
      <c r="B147" s="12"/>
      <c r="C147" s="4" t="e">
        <f>VLOOKUP($B147,Registration!$A:$E,2,0)</f>
        <v>#N/A</v>
      </c>
      <c r="D147" s="4" t="e">
        <f>VLOOKUP($B147,Registration!$A:$E,3,0)</f>
        <v>#N/A</v>
      </c>
      <c r="E147" s="4" t="e">
        <f>VLOOKUP($B147,Registration!$A:$E,4,0)</f>
        <v>#N/A</v>
      </c>
      <c r="F147" s="9" t="e">
        <f>VLOOKUP($B147,Registration!$A:$E,5,0)</f>
        <v>#N/A</v>
      </c>
      <c r="G147" s="10"/>
    </row>
    <row r="148" spans="1:7" ht="15" x14ac:dyDescent="0.2">
      <c r="A148" s="3">
        <v>146</v>
      </c>
      <c r="B148" s="12"/>
      <c r="C148" s="4" t="e">
        <f>VLOOKUP($B148,Registration!$A:$E,2,0)</f>
        <v>#N/A</v>
      </c>
      <c r="D148" s="4" t="e">
        <f>VLOOKUP($B148,Registration!$A:$E,3,0)</f>
        <v>#N/A</v>
      </c>
      <c r="E148" s="4" t="e">
        <f>VLOOKUP($B148,Registration!$A:$E,4,0)</f>
        <v>#N/A</v>
      </c>
      <c r="F148" s="9" t="e">
        <f>VLOOKUP($B148,Registration!$A:$E,5,0)</f>
        <v>#N/A</v>
      </c>
      <c r="G148" s="10"/>
    </row>
    <row r="149" spans="1:7" ht="15" x14ac:dyDescent="0.2">
      <c r="A149" s="2">
        <v>147</v>
      </c>
      <c r="B149" s="12"/>
      <c r="C149" s="4" t="e">
        <f>VLOOKUP($B149,Registration!$A:$E,2,0)</f>
        <v>#N/A</v>
      </c>
      <c r="D149" s="4" t="e">
        <f>VLOOKUP($B149,Registration!$A:$E,3,0)</f>
        <v>#N/A</v>
      </c>
      <c r="E149" s="4" t="e">
        <f>VLOOKUP($B149,Registration!$A:$E,4,0)</f>
        <v>#N/A</v>
      </c>
      <c r="F149" s="9" t="e">
        <f>VLOOKUP($B149,Registration!$A:$E,5,0)</f>
        <v>#N/A</v>
      </c>
      <c r="G149" s="10"/>
    </row>
    <row r="150" spans="1:7" ht="15" x14ac:dyDescent="0.2">
      <c r="A150" s="2">
        <v>148</v>
      </c>
      <c r="B150" s="12"/>
      <c r="C150" s="4" t="e">
        <f>VLOOKUP($B150,Registration!$A:$E,2,0)</f>
        <v>#N/A</v>
      </c>
      <c r="D150" s="4" t="e">
        <f>VLOOKUP($B150,Registration!$A:$E,3,0)</f>
        <v>#N/A</v>
      </c>
      <c r="E150" s="4" t="e">
        <f>VLOOKUP($B150,Registration!$A:$E,4,0)</f>
        <v>#N/A</v>
      </c>
      <c r="F150" s="9" t="e">
        <f>VLOOKUP($B150,Registration!$A:$E,5,0)</f>
        <v>#N/A</v>
      </c>
      <c r="G150" s="10"/>
    </row>
    <row r="151" spans="1:7" ht="15" x14ac:dyDescent="0.2">
      <c r="A151" s="3">
        <v>149</v>
      </c>
      <c r="B151" s="12"/>
      <c r="C151" s="4" t="e">
        <f>VLOOKUP($B151,Registration!$A:$E,2,0)</f>
        <v>#N/A</v>
      </c>
      <c r="D151" s="4" t="e">
        <f>VLOOKUP($B151,Registration!$A:$E,3,0)</f>
        <v>#N/A</v>
      </c>
      <c r="E151" s="4" t="e">
        <f>VLOOKUP($B151,Registration!$A:$E,4,0)</f>
        <v>#N/A</v>
      </c>
      <c r="F151" s="9" t="e">
        <f>VLOOKUP($B151,Registration!$A:$E,5,0)</f>
        <v>#N/A</v>
      </c>
      <c r="G151" s="10"/>
    </row>
    <row r="152" spans="1:7" ht="15" x14ac:dyDescent="0.2">
      <c r="A152" s="3">
        <v>150</v>
      </c>
      <c r="B152" s="12"/>
      <c r="C152" s="4" t="e">
        <f>VLOOKUP($B152,Registration!$A:$E,2,0)</f>
        <v>#N/A</v>
      </c>
      <c r="D152" s="4" t="e">
        <f>VLOOKUP($B152,Registration!$A:$E,3,0)</f>
        <v>#N/A</v>
      </c>
      <c r="E152" s="4" t="e">
        <f>VLOOKUP($B152,Registration!$A:$E,4,0)</f>
        <v>#N/A</v>
      </c>
      <c r="F152" s="9" t="e">
        <f>VLOOKUP($B152,Registration!$A:$E,5,0)</f>
        <v>#N/A</v>
      </c>
      <c r="G152" s="11"/>
    </row>
    <row r="153" spans="1:7" ht="15" x14ac:dyDescent="0.2">
      <c r="A153" s="2">
        <v>151</v>
      </c>
      <c r="B153" s="12"/>
      <c r="C153" s="4" t="e">
        <f>VLOOKUP($B153,Registration!$A:$E,2,0)</f>
        <v>#N/A</v>
      </c>
      <c r="D153" s="4" t="e">
        <f>VLOOKUP($B153,Registration!$A:$E,3,0)</f>
        <v>#N/A</v>
      </c>
      <c r="E153" s="4" t="e">
        <f>VLOOKUP($B153,Registration!$A:$E,4,0)</f>
        <v>#N/A</v>
      </c>
      <c r="F153" s="9" t="e">
        <f>VLOOKUP($B153,Registration!$A:$E,5,0)</f>
        <v>#N/A</v>
      </c>
      <c r="G153" s="10"/>
    </row>
    <row r="154" spans="1:7" ht="15" x14ac:dyDescent="0.2">
      <c r="A154" s="3">
        <v>152</v>
      </c>
      <c r="B154" s="12"/>
      <c r="C154" s="4" t="e">
        <f>VLOOKUP($B154,Registration!$A:$E,2,0)</f>
        <v>#N/A</v>
      </c>
      <c r="D154" s="4" t="e">
        <f>VLOOKUP($B154,Registration!$A:$E,3,0)</f>
        <v>#N/A</v>
      </c>
      <c r="E154" s="4" t="e">
        <f>VLOOKUP($B154,Registration!$A:$E,4,0)</f>
        <v>#N/A</v>
      </c>
      <c r="F154" s="9" t="e">
        <f>VLOOKUP($B154,Registration!$A:$E,5,0)</f>
        <v>#N/A</v>
      </c>
      <c r="G154" s="10"/>
    </row>
    <row r="155" spans="1:7" ht="15" x14ac:dyDescent="0.2">
      <c r="A155" s="3">
        <v>153</v>
      </c>
      <c r="B155" s="12"/>
      <c r="C155" s="4" t="e">
        <f>VLOOKUP($B155,Registration!$A:$E,2,0)</f>
        <v>#N/A</v>
      </c>
      <c r="D155" s="4" t="e">
        <f>VLOOKUP($B155,Registration!$A:$E,3,0)</f>
        <v>#N/A</v>
      </c>
      <c r="E155" s="4" t="e">
        <f>VLOOKUP($B155,Registration!$A:$E,4,0)</f>
        <v>#N/A</v>
      </c>
      <c r="F155" s="9" t="e">
        <f>VLOOKUP($B155,Registration!$A:$E,5,0)</f>
        <v>#N/A</v>
      </c>
      <c r="G155" s="10"/>
    </row>
    <row r="156" spans="1:7" ht="15" x14ac:dyDescent="0.2">
      <c r="A156" s="2">
        <v>154</v>
      </c>
      <c r="B156" s="12"/>
      <c r="C156" s="4" t="e">
        <f>VLOOKUP($B156,Registration!$A:$E,2,0)</f>
        <v>#N/A</v>
      </c>
      <c r="D156" s="4" t="e">
        <f>VLOOKUP($B156,Registration!$A:$E,3,0)</f>
        <v>#N/A</v>
      </c>
      <c r="E156" s="4" t="e">
        <f>VLOOKUP($B156,Registration!$A:$E,4,0)</f>
        <v>#N/A</v>
      </c>
      <c r="F156" s="9" t="e">
        <f>VLOOKUP($B156,Registration!$A:$E,5,0)</f>
        <v>#N/A</v>
      </c>
      <c r="G156" s="10"/>
    </row>
    <row r="157" spans="1:7" ht="15" x14ac:dyDescent="0.2">
      <c r="A157" s="3">
        <v>155</v>
      </c>
      <c r="B157" s="12"/>
      <c r="C157" s="4" t="e">
        <f>VLOOKUP($B157,Registration!$A:$E,2,0)</f>
        <v>#N/A</v>
      </c>
      <c r="D157" s="4" t="e">
        <f>VLOOKUP($B157,Registration!$A:$E,3,0)</f>
        <v>#N/A</v>
      </c>
      <c r="E157" s="4" t="e">
        <f>VLOOKUP($B157,Registration!$A:$E,4,0)</f>
        <v>#N/A</v>
      </c>
      <c r="F157" s="9" t="e">
        <f>VLOOKUP($B157,Registration!$A:$E,5,0)</f>
        <v>#N/A</v>
      </c>
      <c r="G157" s="10"/>
    </row>
    <row r="158" spans="1:7" ht="15" x14ac:dyDescent="0.2">
      <c r="A158" s="3">
        <v>156</v>
      </c>
      <c r="B158" s="12"/>
      <c r="C158" s="4" t="e">
        <f>VLOOKUP($B158,Registration!$A:$E,2,0)</f>
        <v>#N/A</v>
      </c>
      <c r="D158" s="4" t="e">
        <f>VLOOKUP($B158,Registration!$A:$E,3,0)</f>
        <v>#N/A</v>
      </c>
      <c r="E158" s="4" t="e">
        <f>VLOOKUP($B158,Registration!$A:$E,4,0)</f>
        <v>#N/A</v>
      </c>
      <c r="F158" s="9" t="e">
        <f>VLOOKUP($B158,Registration!$A:$E,5,0)</f>
        <v>#N/A</v>
      </c>
      <c r="G158" s="10"/>
    </row>
    <row r="159" spans="1:7" ht="15" x14ac:dyDescent="0.2">
      <c r="A159" s="2">
        <v>157</v>
      </c>
      <c r="B159" s="12"/>
      <c r="C159" s="4" t="e">
        <f>VLOOKUP($B159,Registration!$A:$E,2,0)</f>
        <v>#N/A</v>
      </c>
      <c r="D159" s="4" t="e">
        <f>VLOOKUP($B159,Registration!$A:$E,3,0)</f>
        <v>#N/A</v>
      </c>
      <c r="E159" s="4" t="e">
        <f>VLOOKUP($B159,Registration!$A:$E,4,0)</f>
        <v>#N/A</v>
      </c>
      <c r="F159" s="9" t="e">
        <f>VLOOKUP($B159,Registration!$A:$E,5,0)</f>
        <v>#N/A</v>
      </c>
      <c r="G159" s="10"/>
    </row>
    <row r="160" spans="1:7" ht="15" x14ac:dyDescent="0.2">
      <c r="A160" s="2">
        <v>158</v>
      </c>
      <c r="B160" s="12"/>
      <c r="C160" s="4" t="e">
        <f>VLOOKUP($B160,Registration!$A:$E,2,0)</f>
        <v>#N/A</v>
      </c>
      <c r="D160" s="4" t="e">
        <f>VLOOKUP($B160,Registration!$A:$E,3,0)</f>
        <v>#N/A</v>
      </c>
      <c r="E160" s="4" t="e">
        <f>VLOOKUP($B160,Registration!$A:$E,4,0)</f>
        <v>#N/A</v>
      </c>
      <c r="F160" s="9" t="e">
        <f>VLOOKUP($B160,Registration!$A:$E,5,0)</f>
        <v>#N/A</v>
      </c>
      <c r="G160" s="10"/>
    </row>
    <row r="161" spans="1:7" ht="15" x14ac:dyDescent="0.2">
      <c r="A161" s="3">
        <v>159</v>
      </c>
      <c r="B161" s="12"/>
      <c r="C161" s="4" t="e">
        <f>VLOOKUP($B161,Registration!$A:$E,2,0)</f>
        <v>#N/A</v>
      </c>
      <c r="D161" s="4" t="e">
        <f>VLOOKUP($B161,Registration!$A:$E,3,0)</f>
        <v>#N/A</v>
      </c>
      <c r="E161" s="4" t="e">
        <f>VLOOKUP($B161,Registration!$A:$E,4,0)</f>
        <v>#N/A</v>
      </c>
      <c r="F161" s="9" t="e">
        <f>VLOOKUP($B161,Registration!$A:$E,5,0)</f>
        <v>#N/A</v>
      </c>
      <c r="G161" s="10"/>
    </row>
    <row r="162" spans="1:7" ht="15" x14ac:dyDescent="0.2">
      <c r="A162" s="3">
        <v>160</v>
      </c>
      <c r="B162" s="12"/>
      <c r="C162" s="4" t="e">
        <f>VLOOKUP($B162,Registration!$A:$E,2,0)</f>
        <v>#N/A</v>
      </c>
      <c r="D162" s="4" t="e">
        <f>VLOOKUP($B162,Registration!$A:$E,3,0)</f>
        <v>#N/A</v>
      </c>
      <c r="E162" s="4" t="e">
        <f>VLOOKUP($B162,Registration!$A:$E,4,0)</f>
        <v>#N/A</v>
      </c>
      <c r="F162" s="9" t="e">
        <f>VLOOKUP($B162,Registration!$A:$E,5,0)</f>
        <v>#N/A</v>
      </c>
      <c r="G162" s="10"/>
    </row>
    <row r="163" spans="1:7" ht="15" x14ac:dyDescent="0.2">
      <c r="A163" s="2">
        <v>161</v>
      </c>
      <c r="B163" s="12"/>
      <c r="C163" s="4" t="e">
        <f>VLOOKUP($B163,Registration!$A:$E,2,0)</f>
        <v>#N/A</v>
      </c>
      <c r="D163" s="4" t="e">
        <f>VLOOKUP($B163,Registration!$A:$E,3,0)</f>
        <v>#N/A</v>
      </c>
      <c r="E163" s="4" t="e">
        <f>VLOOKUP($B163,Registration!$A:$E,4,0)</f>
        <v>#N/A</v>
      </c>
      <c r="F163" s="9" t="e">
        <f>VLOOKUP($B163,Registration!$A:$E,5,0)</f>
        <v>#N/A</v>
      </c>
      <c r="G163" s="10"/>
    </row>
    <row r="164" spans="1:7" ht="15" x14ac:dyDescent="0.2">
      <c r="A164" s="2">
        <v>162</v>
      </c>
      <c r="B164" s="12"/>
      <c r="C164" s="4" t="e">
        <f>VLOOKUP($B164,Registration!$A:$E,2,0)</f>
        <v>#N/A</v>
      </c>
      <c r="D164" s="4" t="e">
        <f>VLOOKUP($B164,Registration!$A:$E,3,0)</f>
        <v>#N/A</v>
      </c>
      <c r="E164" s="4" t="e">
        <f>VLOOKUP($B164,Registration!$A:$E,4,0)</f>
        <v>#N/A</v>
      </c>
      <c r="F164" s="9" t="e">
        <f>VLOOKUP($B164,Registration!$A:$E,5,0)</f>
        <v>#N/A</v>
      </c>
      <c r="G164" s="10"/>
    </row>
    <row r="165" spans="1:7" ht="15" x14ac:dyDescent="0.2">
      <c r="A165" s="3">
        <v>163</v>
      </c>
      <c r="B165" s="12"/>
      <c r="C165" s="4" t="e">
        <f>VLOOKUP($B165,Registration!$A:$E,2,0)</f>
        <v>#N/A</v>
      </c>
      <c r="D165" s="4" t="e">
        <f>VLOOKUP($B165,Registration!$A:$E,3,0)</f>
        <v>#N/A</v>
      </c>
      <c r="E165" s="4" t="e">
        <f>VLOOKUP($B165,Registration!$A:$E,4,0)</f>
        <v>#N/A</v>
      </c>
      <c r="F165" s="9" t="e">
        <f>VLOOKUP($B165,Registration!$A:$E,5,0)</f>
        <v>#N/A</v>
      </c>
      <c r="G165" s="10"/>
    </row>
    <row r="166" spans="1:7" ht="15" x14ac:dyDescent="0.2">
      <c r="A166" s="3">
        <v>164</v>
      </c>
      <c r="B166" s="12"/>
      <c r="C166" s="4" t="e">
        <f>VLOOKUP($B166,Registration!$A:$E,2,0)</f>
        <v>#N/A</v>
      </c>
      <c r="D166" s="4" t="e">
        <f>VLOOKUP($B166,Registration!$A:$E,3,0)</f>
        <v>#N/A</v>
      </c>
      <c r="E166" s="4" t="e">
        <f>VLOOKUP($B166,Registration!$A:$E,4,0)</f>
        <v>#N/A</v>
      </c>
      <c r="F166" s="9" t="e">
        <f>VLOOKUP($B166,Registration!$A:$E,5,0)</f>
        <v>#N/A</v>
      </c>
      <c r="G166" s="10"/>
    </row>
    <row r="167" spans="1:7" ht="15" x14ac:dyDescent="0.2">
      <c r="A167" s="2">
        <v>165</v>
      </c>
      <c r="B167" s="12"/>
      <c r="C167" s="4" t="e">
        <f>VLOOKUP($B167,Registration!$A:$E,2,0)</f>
        <v>#N/A</v>
      </c>
      <c r="D167" s="4" t="e">
        <f>VLOOKUP($B167,Registration!$A:$E,3,0)</f>
        <v>#N/A</v>
      </c>
      <c r="E167" s="4" t="e">
        <f>VLOOKUP($B167,Registration!$A:$E,4,0)</f>
        <v>#N/A</v>
      </c>
      <c r="F167" s="9" t="e">
        <f>VLOOKUP($B167,Registration!$A:$E,5,0)</f>
        <v>#N/A</v>
      </c>
      <c r="G167" s="10"/>
    </row>
    <row r="168" spans="1:7" ht="15" x14ac:dyDescent="0.2">
      <c r="A168" s="2">
        <v>166</v>
      </c>
      <c r="B168" s="12"/>
      <c r="C168" s="4" t="e">
        <f>VLOOKUP($B168,Registration!$A:$E,2,0)</f>
        <v>#N/A</v>
      </c>
      <c r="D168" s="4" t="e">
        <f>VLOOKUP($B168,Registration!$A:$E,3,0)</f>
        <v>#N/A</v>
      </c>
      <c r="E168" s="4" t="e">
        <f>VLOOKUP($B168,Registration!$A:$E,4,0)</f>
        <v>#N/A</v>
      </c>
      <c r="F168" s="9" t="e">
        <f>VLOOKUP($B168,Registration!$A:$E,5,0)</f>
        <v>#N/A</v>
      </c>
      <c r="G168" s="10"/>
    </row>
    <row r="169" spans="1:7" ht="15" x14ac:dyDescent="0.2">
      <c r="A169" s="3">
        <v>167</v>
      </c>
      <c r="B169" s="12"/>
      <c r="C169" s="4" t="e">
        <f>VLOOKUP($B169,Registration!$A:$E,2,0)</f>
        <v>#N/A</v>
      </c>
      <c r="D169" s="4" t="e">
        <f>VLOOKUP($B169,Registration!$A:$E,3,0)</f>
        <v>#N/A</v>
      </c>
      <c r="E169" s="4" t="e">
        <f>VLOOKUP($B169,Registration!$A:$E,4,0)</f>
        <v>#N/A</v>
      </c>
      <c r="F169" s="9" t="e">
        <f>VLOOKUP($B169,Registration!$A:$E,5,0)</f>
        <v>#N/A</v>
      </c>
      <c r="G169" s="10"/>
    </row>
    <row r="170" spans="1:7" ht="15" x14ac:dyDescent="0.2">
      <c r="A170" s="3">
        <v>168</v>
      </c>
      <c r="B170" s="12"/>
      <c r="C170" s="4" t="e">
        <f>VLOOKUP($B170,Registration!$A:$E,2,0)</f>
        <v>#N/A</v>
      </c>
      <c r="D170" s="4" t="e">
        <f>VLOOKUP($B170,Registration!$A:$E,3,0)</f>
        <v>#N/A</v>
      </c>
      <c r="E170" s="4" t="e">
        <f>VLOOKUP($B170,Registration!$A:$E,4,0)</f>
        <v>#N/A</v>
      </c>
      <c r="F170" s="9" t="e">
        <f>VLOOKUP($B170,Registration!$A:$E,5,0)</f>
        <v>#N/A</v>
      </c>
      <c r="G170" s="10"/>
    </row>
    <row r="171" spans="1:7" ht="15" x14ac:dyDescent="0.2">
      <c r="A171" s="2">
        <v>169</v>
      </c>
      <c r="B171" s="12"/>
      <c r="C171" s="4" t="e">
        <f>VLOOKUP($B171,Registration!$A:$E,2,0)</f>
        <v>#N/A</v>
      </c>
      <c r="D171" s="4" t="e">
        <f>VLOOKUP($B171,Registration!$A:$E,3,0)</f>
        <v>#N/A</v>
      </c>
      <c r="E171" s="4" t="e">
        <f>VLOOKUP($B171,Registration!$A:$E,4,0)</f>
        <v>#N/A</v>
      </c>
      <c r="F171" s="9" t="e">
        <f>VLOOKUP($B171,Registration!$A:$E,5,0)</f>
        <v>#N/A</v>
      </c>
      <c r="G171" s="10"/>
    </row>
    <row r="172" spans="1:7" ht="15" x14ac:dyDescent="0.2">
      <c r="A172" s="2">
        <v>170</v>
      </c>
      <c r="B172" s="12"/>
      <c r="C172" s="4" t="e">
        <f>VLOOKUP($B172,Registration!$A:$E,2,0)</f>
        <v>#N/A</v>
      </c>
      <c r="D172" s="4" t="e">
        <f>VLOOKUP($B172,Registration!$A:$E,3,0)</f>
        <v>#N/A</v>
      </c>
      <c r="E172" s="4" t="e">
        <f>VLOOKUP($B172,Registration!$A:$E,4,0)</f>
        <v>#N/A</v>
      </c>
      <c r="F172" s="9" t="e">
        <f>VLOOKUP($B172,Registration!$A:$E,5,0)</f>
        <v>#N/A</v>
      </c>
      <c r="G172" s="10"/>
    </row>
    <row r="173" spans="1:7" ht="15" x14ac:dyDescent="0.2">
      <c r="A173" s="3">
        <v>171</v>
      </c>
      <c r="B173" s="12"/>
      <c r="C173" s="4" t="e">
        <f>VLOOKUP($B173,Registration!$A:$E,2,0)</f>
        <v>#N/A</v>
      </c>
      <c r="D173" s="4" t="e">
        <f>VLOOKUP($B173,Registration!$A:$E,3,0)</f>
        <v>#N/A</v>
      </c>
      <c r="E173" s="4" t="e">
        <f>VLOOKUP($B173,Registration!$A:$E,4,0)</f>
        <v>#N/A</v>
      </c>
      <c r="F173" s="9" t="e">
        <f>VLOOKUP($B173,Registration!$A:$E,5,0)</f>
        <v>#N/A</v>
      </c>
      <c r="G173" s="10"/>
    </row>
    <row r="174" spans="1:7" ht="15" x14ac:dyDescent="0.2">
      <c r="A174" s="3">
        <v>172</v>
      </c>
      <c r="B174" s="12"/>
      <c r="C174" s="4" t="e">
        <f>VLOOKUP($B174,Registration!$A:$E,2,0)</f>
        <v>#N/A</v>
      </c>
      <c r="D174" s="4" t="e">
        <f>VLOOKUP($B174,Registration!$A:$E,3,0)</f>
        <v>#N/A</v>
      </c>
      <c r="E174" s="4" t="e">
        <f>VLOOKUP($B174,Registration!$A:$E,4,0)</f>
        <v>#N/A</v>
      </c>
      <c r="F174" s="9" t="e">
        <f>VLOOKUP($B174,Registration!$A:$E,5,0)</f>
        <v>#N/A</v>
      </c>
      <c r="G174" s="10"/>
    </row>
    <row r="175" spans="1:7" ht="15" x14ac:dyDescent="0.2">
      <c r="A175" s="2">
        <v>173</v>
      </c>
      <c r="B175" s="12"/>
      <c r="C175" s="4" t="e">
        <f>VLOOKUP($B175,Registration!$A:$E,2,0)</f>
        <v>#N/A</v>
      </c>
      <c r="D175" s="4" t="e">
        <f>VLOOKUP($B175,Registration!$A:$E,3,0)</f>
        <v>#N/A</v>
      </c>
      <c r="E175" s="4" t="e">
        <f>VLOOKUP($B175,Registration!$A:$E,4,0)</f>
        <v>#N/A</v>
      </c>
      <c r="F175" s="9" t="e">
        <f>VLOOKUP($B175,Registration!$A:$E,5,0)</f>
        <v>#N/A</v>
      </c>
      <c r="G175" s="10"/>
    </row>
    <row r="176" spans="1:7" ht="15" x14ac:dyDescent="0.2">
      <c r="A176" s="2">
        <v>174</v>
      </c>
      <c r="B176" s="12"/>
      <c r="C176" s="4" t="e">
        <f>VLOOKUP($B176,Registration!$A:$E,2,0)</f>
        <v>#N/A</v>
      </c>
      <c r="D176" s="4" t="e">
        <f>VLOOKUP($B176,Registration!$A:$E,3,0)</f>
        <v>#N/A</v>
      </c>
      <c r="E176" s="4" t="e">
        <f>VLOOKUP($B176,Registration!$A:$E,4,0)</f>
        <v>#N/A</v>
      </c>
      <c r="F176" s="9" t="e">
        <f>VLOOKUP($B176,Registration!$A:$E,5,0)</f>
        <v>#N/A</v>
      </c>
      <c r="G176" s="10"/>
    </row>
    <row r="177" spans="1:7" ht="15" x14ac:dyDescent="0.2">
      <c r="A177" s="3">
        <v>175</v>
      </c>
      <c r="B177" s="12"/>
      <c r="C177" s="4" t="e">
        <f>VLOOKUP($B177,Registration!$A:$E,2,0)</f>
        <v>#N/A</v>
      </c>
      <c r="D177" s="4" t="e">
        <f>VLOOKUP($B177,Registration!$A:$E,3,0)</f>
        <v>#N/A</v>
      </c>
      <c r="E177" s="4" t="e">
        <f>VLOOKUP($B177,Registration!$A:$E,4,0)</f>
        <v>#N/A</v>
      </c>
      <c r="F177" s="9" t="e">
        <f>VLOOKUP($B177,Registration!$A:$E,5,0)</f>
        <v>#N/A</v>
      </c>
      <c r="G177" s="10"/>
    </row>
    <row r="178" spans="1:7" ht="15" x14ac:dyDescent="0.2">
      <c r="A178" s="3">
        <v>176</v>
      </c>
      <c r="B178" s="12"/>
      <c r="C178" s="4" t="e">
        <f>VLOOKUP($B178,Registration!$A:$E,2,0)</f>
        <v>#N/A</v>
      </c>
      <c r="D178" s="4" t="e">
        <f>VLOOKUP($B178,Registration!$A:$E,3,0)</f>
        <v>#N/A</v>
      </c>
      <c r="E178" s="4" t="e">
        <f>VLOOKUP($B178,Registration!$A:$E,4,0)</f>
        <v>#N/A</v>
      </c>
      <c r="F178" s="9" t="e">
        <f>VLOOKUP($B178,Registration!$A:$E,5,0)</f>
        <v>#N/A</v>
      </c>
      <c r="G178" s="10"/>
    </row>
    <row r="179" spans="1:7" ht="15" x14ac:dyDescent="0.2">
      <c r="A179" s="2">
        <v>177</v>
      </c>
      <c r="B179" s="12"/>
      <c r="C179" s="4" t="e">
        <f>VLOOKUP($B179,Registration!$A:$E,2,0)</f>
        <v>#N/A</v>
      </c>
      <c r="D179" s="4" t="e">
        <f>VLOOKUP($B179,Registration!$A:$E,3,0)</f>
        <v>#N/A</v>
      </c>
      <c r="E179" s="4" t="e">
        <f>VLOOKUP($B179,Registration!$A:$E,4,0)</f>
        <v>#N/A</v>
      </c>
      <c r="F179" s="9" t="e">
        <f>VLOOKUP($B179,Registration!$A:$E,5,0)</f>
        <v>#N/A</v>
      </c>
      <c r="G179" s="10"/>
    </row>
    <row r="180" spans="1:7" ht="15" x14ac:dyDescent="0.2">
      <c r="A180" s="2">
        <v>178</v>
      </c>
      <c r="B180" s="12"/>
      <c r="C180" s="4" t="e">
        <f>VLOOKUP($B180,Registration!$A:$E,2,0)</f>
        <v>#N/A</v>
      </c>
      <c r="D180" s="4" t="e">
        <f>VLOOKUP($B180,Registration!$A:$E,3,0)</f>
        <v>#N/A</v>
      </c>
      <c r="E180" s="4" t="e">
        <f>VLOOKUP($B180,Registration!$A:$E,4,0)</f>
        <v>#N/A</v>
      </c>
      <c r="F180" s="9" t="e">
        <f>VLOOKUP($B180,Registration!$A:$E,5,0)</f>
        <v>#N/A</v>
      </c>
      <c r="G180" s="10"/>
    </row>
    <row r="181" spans="1:7" ht="15" x14ac:dyDescent="0.2">
      <c r="A181" s="3">
        <v>179</v>
      </c>
      <c r="B181" s="12"/>
      <c r="C181" s="4" t="e">
        <f>VLOOKUP($B181,Registration!$A:$E,2,0)</f>
        <v>#N/A</v>
      </c>
      <c r="D181" s="4" t="e">
        <f>VLOOKUP($B181,Registration!$A:$E,3,0)</f>
        <v>#N/A</v>
      </c>
      <c r="E181" s="4" t="e">
        <f>VLOOKUP($B181,Registration!$A:$E,4,0)</f>
        <v>#N/A</v>
      </c>
      <c r="F181" s="9" t="e">
        <f>VLOOKUP($B181,Registration!$A:$E,5,0)</f>
        <v>#N/A</v>
      </c>
      <c r="G181" s="10"/>
    </row>
    <row r="182" spans="1:7" ht="15" x14ac:dyDescent="0.2">
      <c r="A182" s="3">
        <v>180</v>
      </c>
      <c r="B182" s="12"/>
      <c r="C182" s="4" t="e">
        <f>VLOOKUP($B182,Registration!$A:$E,2,0)</f>
        <v>#N/A</v>
      </c>
      <c r="D182" s="4" t="e">
        <f>VLOOKUP($B182,Registration!$A:$E,3,0)</f>
        <v>#N/A</v>
      </c>
      <c r="E182" s="4" t="e">
        <f>VLOOKUP($B182,Registration!$A:$E,4,0)</f>
        <v>#N/A</v>
      </c>
      <c r="F182" s="9" t="e">
        <f>VLOOKUP($B182,Registration!$A:$E,5,0)</f>
        <v>#N/A</v>
      </c>
      <c r="G182" s="10"/>
    </row>
    <row r="183" spans="1:7" ht="15" x14ac:dyDescent="0.2">
      <c r="A183" s="2">
        <v>181</v>
      </c>
      <c r="B183" s="12"/>
      <c r="C183" s="4" t="e">
        <f>VLOOKUP($B183,Registration!$A:$E,2,0)</f>
        <v>#N/A</v>
      </c>
      <c r="D183" s="4" t="e">
        <f>VLOOKUP($B183,Registration!$A:$E,3,0)</f>
        <v>#N/A</v>
      </c>
      <c r="E183" s="4" t="e">
        <f>VLOOKUP($B183,Registration!$A:$E,4,0)</f>
        <v>#N/A</v>
      </c>
      <c r="F183" s="9" t="e">
        <f>VLOOKUP($B183,Registration!$A:$E,5,0)</f>
        <v>#N/A</v>
      </c>
      <c r="G183" s="10"/>
    </row>
    <row r="184" spans="1:7" ht="15" x14ac:dyDescent="0.2">
      <c r="A184" s="2">
        <v>182</v>
      </c>
      <c r="B184" s="12"/>
      <c r="C184" s="4" t="e">
        <f>VLOOKUP($B184,Registration!$A:$E,2,0)</f>
        <v>#N/A</v>
      </c>
      <c r="D184" s="4" t="e">
        <f>VLOOKUP($B184,Registration!$A:$E,3,0)</f>
        <v>#N/A</v>
      </c>
      <c r="E184" s="4" t="e">
        <f>VLOOKUP($B184,Registration!$A:$E,4,0)</f>
        <v>#N/A</v>
      </c>
      <c r="F184" s="9" t="e">
        <f>VLOOKUP($B184,Registration!$A:$E,5,0)</f>
        <v>#N/A</v>
      </c>
      <c r="G184" s="10"/>
    </row>
    <row r="185" spans="1:7" ht="15" x14ac:dyDescent="0.2">
      <c r="A185" s="3">
        <v>183</v>
      </c>
      <c r="B185" s="12"/>
      <c r="C185" s="4" t="e">
        <f>VLOOKUP($B185,Registration!$A:$E,2,0)</f>
        <v>#N/A</v>
      </c>
      <c r="D185" s="4" t="e">
        <f>VLOOKUP($B185,Registration!$A:$E,3,0)</f>
        <v>#N/A</v>
      </c>
      <c r="E185" s="4" t="e">
        <f>VLOOKUP($B185,Registration!$A:$E,4,0)</f>
        <v>#N/A</v>
      </c>
      <c r="F185" s="9" t="e">
        <f>VLOOKUP($B185,Registration!$A:$E,5,0)</f>
        <v>#N/A</v>
      </c>
      <c r="G185" s="10"/>
    </row>
    <row r="186" spans="1:7" ht="15" x14ac:dyDescent="0.2">
      <c r="A186" s="3">
        <v>183</v>
      </c>
      <c r="B186" s="12"/>
      <c r="C186" s="4" t="e">
        <f>VLOOKUP($B186,Registration!$A:$E,2,0)</f>
        <v>#N/A</v>
      </c>
      <c r="D186" s="4" t="e">
        <f>VLOOKUP($B186,Registration!$A:$E,3,0)</f>
        <v>#N/A</v>
      </c>
      <c r="E186" s="4" t="e">
        <f>VLOOKUP($B186,Registration!$A:$E,4,0)</f>
        <v>#N/A</v>
      </c>
      <c r="F186" s="9" t="e">
        <f>VLOOKUP($B186,Registration!$A:$E,5,0)</f>
        <v>#N/A</v>
      </c>
      <c r="G186" s="10"/>
    </row>
    <row r="187" spans="1:7" ht="15" x14ac:dyDescent="0.2">
      <c r="A187" s="2">
        <v>184</v>
      </c>
      <c r="B187" s="12"/>
      <c r="C187" s="4" t="e">
        <f>VLOOKUP($B187,Registration!$A:$E,2,0)</f>
        <v>#N/A</v>
      </c>
      <c r="D187" s="4" t="e">
        <f>VLOOKUP($B187,Registration!$A:$E,3,0)</f>
        <v>#N/A</v>
      </c>
      <c r="E187" s="4" t="e">
        <f>VLOOKUP($B187,Registration!$A:$E,4,0)</f>
        <v>#N/A</v>
      </c>
      <c r="F187" s="9" t="e">
        <f>VLOOKUP($B187,Registration!$A:$E,5,0)</f>
        <v>#N/A</v>
      </c>
      <c r="G187" s="10"/>
    </row>
    <row r="188" spans="1:7" ht="15" x14ac:dyDescent="0.2">
      <c r="A188" s="2">
        <v>185</v>
      </c>
      <c r="B188" s="12"/>
      <c r="C188" s="4" t="e">
        <f>VLOOKUP($B188,Registration!$A:$E,2,0)</f>
        <v>#N/A</v>
      </c>
      <c r="D188" s="4" t="e">
        <f>VLOOKUP($B188,Registration!$A:$E,3,0)</f>
        <v>#N/A</v>
      </c>
      <c r="E188" s="4" t="e">
        <f>VLOOKUP($B188,Registration!$A:$E,4,0)</f>
        <v>#N/A</v>
      </c>
      <c r="F188" s="9" t="e">
        <f>VLOOKUP($B188,Registration!$A:$E,5,0)</f>
        <v>#N/A</v>
      </c>
      <c r="G188" s="10"/>
    </row>
    <row r="189" spans="1:7" ht="15" x14ac:dyDescent="0.2">
      <c r="A189" s="3">
        <v>186</v>
      </c>
      <c r="B189" s="12"/>
      <c r="C189" s="4" t="e">
        <f>VLOOKUP($B189,Registration!$A:$E,2,0)</f>
        <v>#N/A</v>
      </c>
      <c r="D189" s="4" t="e">
        <f>VLOOKUP($B189,Registration!$A:$E,3,0)</f>
        <v>#N/A</v>
      </c>
      <c r="E189" s="4" t="e">
        <f>VLOOKUP($B189,Registration!$A:$E,4,0)</f>
        <v>#N/A</v>
      </c>
      <c r="F189" s="9" t="e">
        <f>VLOOKUP($B189,Registration!$A:$E,5,0)</f>
        <v>#N/A</v>
      </c>
      <c r="G189" s="10"/>
    </row>
    <row r="190" spans="1:7" ht="15" x14ac:dyDescent="0.2">
      <c r="A190" s="3">
        <v>187</v>
      </c>
      <c r="B190" s="12"/>
      <c r="C190" s="4" t="e">
        <f>VLOOKUP($B190,Registration!$A:$E,2,0)</f>
        <v>#N/A</v>
      </c>
      <c r="D190" s="4" t="e">
        <f>VLOOKUP($B190,Registration!$A:$E,3,0)</f>
        <v>#N/A</v>
      </c>
      <c r="E190" s="4" t="e">
        <f>VLOOKUP($B190,Registration!$A:$E,4,0)</f>
        <v>#N/A</v>
      </c>
      <c r="F190" s="9" t="e">
        <f>VLOOKUP($B190,Registration!$A:$E,5,0)</f>
        <v>#N/A</v>
      </c>
      <c r="G190" s="10"/>
    </row>
    <row r="191" spans="1:7" ht="15" x14ac:dyDescent="0.2">
      <c r="A191" s="2">
        <v>188</v>
      </c>
      <c r="B191" s="12"/>
      <c r="C191" s="4" t="e">
        <f>VLOOKUP($B191,Registration!$A:$E,2,0)</f>
        <v>#N/A</v>
      </c>
      <c r="D191" s="4" t="e">
        <f>VLOOKUP($B191,Registration!$A:$E,3,0)</f>
        <v>#N/A</v>
      </c>
      <c r="E191" s="4" t="e">
        <f>VLOOKUP($B191,Registration!$A:$E,4,0)</f>
        <v>#N/A</v>
      </c>
      <c r="F191" s="9" t="e">
        <f>VLOOKUP($B191,Registration!$A:$E,5,0)</f>
        <v>#N/A</v>
      </c>
      <c r="G191" s="10"/>
    </row>
    <row r="192" spans="1:7" ht="15" x14ac:dyDescent="0.2">
      <c r="A192" s="2">
        <v>189</v>
      </c>
      <c r="B192" s="12"/>
      <c r="C192" s="4" t="e">
        <f>VLOOKUP($B192,Registration!$A:$E,2,0)</f>
        <v>#N/A</v>
      </c>
      <c r="D192" s="4" t="e">
        <f>VLOOKUP($B192,Registration!$A:$E,3,0)</f>
        <v>#N/A</v>
      </c>
      <c r="E192" s="4" t="e">
        <f>VLOOKUP($B192,Registration!$A:$E,4,0)</f>
        <v>#N/A</v>
      </c>
      <c r="F192" s="9" t="e">
        <f>VLOOKUP($B192,Registration!$A:$E,5,0)</f>
        <v>#N/A</v>
      </c>
      <c r="G192" s="10"/>
    </row>
    <row r="193" spans="1:7" ht="15" x14ac:dyDescent="0.2">
      <c r="A193" s="3">
        <v>190</v>
      </c>
      <c r="B193" s="12"/>
      <c r="C193" s="4" t="e">
        <f>VLOOKUP($B193,Registration!$A:$E,2,0)</f>
        <v>#N/A</v>
      </c>
      <c r="D193" s="4" t="e">
        <f>VLOOKUP($B193,Registration!$A:$E,3,0)</f>
        <v>#N/A</v>
      </c>
      <c r="E193" s="4" t="e">
        <f>VLOOKUP($B193,Registration!$A:$E,4,0)</f>
        <v>#N/A</v>
      </c>
      <c r="F193" s="9" t="e">
        <f>VLOOKUP($B193,Registration!$A:$E,5,0)</f>
        <v>#N/A</v>
      </c>
      <c r="G193" s="10"/>
    </row>
    <row r="194" spans="1:7" ht="15" x14ac:dyDescent="0.2">
      <c r="A194" s="3">
        <v>191</v>
      </c>
      <c r="B194" s="12"/>
      <c r="C194" s="4" t="e">
        <f>VLOOKUP($B194,Registration!$A:$E,2,0)</f>
        <v>#N/A</v>
      </c>
      <c r="D194" s="4" t="e">
        <f>VLOOKUP($B194,Registration!$A:$E,3,0)</f>
        <v>#N/A</v>
      </c>
      <c r="E194" s="4" t="e">
        <f>VLOOKUP($B194,Registration!$A:$E,4,0)</f>
        <v>#N/A</v>
      </c>
      <c r="F194" s="9" t="e">
        <f>VLOOKUP($B194,Registration!$A:$E,5,0)</f>
        <v>#N/A</v>
      </c>
      <c r="G194" s="10"/>
    </row>
    <row r="195" spans="1:7" ht="15" x14ac:dyDescent="0.2">
      <c r="A195" s="2">
        <v>192</v>
      </c>
      <c r="B195" s="12"/>
      <c r="C195" s="4" t="e">
        <f>VLOOKUP($B195,Registration!$A:$E,2,0)</f>
        <v>#N/A</v>
      </c>
      <c r="D195" s="4" t="e">
        <f>VLOOKUP($B195,Registration!$A:$E,3,0)</f>
        <v>#N/A</v>
      </c>
      <c r="E195" s="4" t="e">
        <f>VLOOKUP($B195,Registration!$A:$E,4,0)</f>
        <v>#N/A</v>
      </c>
      <c r="F195" s="9" t="e">
        <f>VLOOKUP($B195,Registration!$A:$E,5,0)</f>
        <v>#N/A</v>
      </c>
      <c r="G195" s="10"/>
    </row>
    <row r="196" spans="1:7" ht="15" x14ac:dyDescent="0.2">
      <c r="A196" s="2">
        <v>193</v>
      </c>
      <c r="B196" s="12"/>
      <c r="C196" s="4" t="e">
        <f>VLOOKUP($B196,Registration!$A:$E,2,0)</f>
        <v>#N/A</v>
      </c>
      <c r="D196" s="4" t="e">
        <f>VLOOKUP($B196,Registration!$A:$E,3,0)</f>
        <v>#N/A</v>
      </c>
      <c r="E196" s="4" t="e">
        <f>VLOOKUP($B196,Registration!$A:$E,4,0)</f>
        <v>#N/A</v>
      </c>
      <c r="F196" s="9" t="e">
        <f>VLOOKUP($B196,Registration!$A:$E,5,0)</f>
        <v>#N/A</v>
      </c>
      <c r="G196" s="10"/>
    </row>
    <row r="197" spans="1:7" ht="15" x14ac:dyDescent="0.2">
      <c r="A197" s="3">
        <v>194</v>
      </c>
      <c r="B197" s="12"/>
      <c r="C197" s="4" t="e">
        <f>VLOOKUP($B197,Registration!$A:$E,2,0)</f>
        <v>#N/A</v>
      </c>
      <c r="D197" s="4" t="e">
        <f>VLOOKUP($B197,Registration!$A:$E,3,0)</f>
        <v>#N/A</v>
      </c>
      <c r="E197" s="4" t="e">
        <f>VLOOKUP($B197,Registration!$A:$E,4,0)</f>
        <v>#N/A</v>
      </c>
      <c r="F197" s="9" t="e">
        <f>VLOOKUP($B197,Registration!$A:$E,5,0)</f>
        <v>#N/A</v>
      </c>
      <c r="G197" s="10"/>
    </row>
    <row r="198" spans="1:7" ht="15" x14ac:dyDescent="0.2">
      <c r="A198" s="3">
        <v>195</v>
      </c>
      <c r="B198" s="12"/>
      <c r="C198" s="4" t="e">
        <f>VLOOKUP($B198,Registration!$A:$E,2,0)</f>
        <v>#N/A</v>
      </c>
      <c r="D198" s="4" t="e">
        <f>VLOOKUP($B198,Registration!$A:$E,3,0)</f>
        <v>#N/A</v>
      </c>
      <c r="E198" s="4" t="e">
        <f>VLOOKUP($B198,Registration!$A:$E,4,0)</f>
        <v>#N/A</v>
      </c>
      <c r="F198" s="9" t="e">
        <f>VLOOKUP($B198,Registration!$A:$E,5,0)</f>
        <v>#N/A</v>
      </c>
      <c r="G198" s="10"/>
    </row>
    <row r="199" spans="1:7" ht="15" x14ac:dyDescent="0.2">
      <c r="A199" s="2">
        <v>196</v>
      </c>
      <c r="B199" s="12"/>
      <c r="C199" s="4" t="e">
        <f>VLOOKUP($B199,Registration!$A:$E,2,0)</f>
        <v>#N/A</v>
      </c>
      <c r="D199" s="4" t="e">
        <f>VLOOKUP($B199,Registration!$A:$E,3,0)</f>
        <v>#N/A</v>
      </c>
      <c r="E199" s="4" t="e">
        <f>VLOOKUP($B199,Registration!$A:$E,4,0)</f>
        <v>#N/A</v>
      </c>
      <c r="F199" s="9" t="e">
        <f>VLOOKUP($B199,Registration!$A:$E,5,0)</f>
        <v>#N/A</v>
      </c>
      <c r="G199" s="10"/>
    </row>
    <row r="200" spans="1:7" ht="15" x14ac:dyDescent="0.2">
      <c r="A200" s="2">
        <v>197</v>
      </c>
      <c r="B200" s="12"/>
      <c r="C200" s="4" t="e">
        <f>VLOOKUP($B200,Registration!$A:$E,2,0)</f>
        <v>#N/A</v>
      </c>
      <c r="D200" s="4" t="e">
        <f>VLOOKUP($B200,Registration!$A:$E,3,0)</f>
        <v>#N/A</v>
      </c>
      <c r="E200" s="4" t="e">
        <f>VLOOKUP($B200,Registration!$A:$E,4,0)</f>
        <v>#N/A</v>
      </c>
      <c r="F200" s="9" t="e">
        <f>VLOOKUP($B200,Registration!$A:$E,5,0)</f>
        <v>#N/A</v>
      </c>
      <c r="G200" s="10"/>
    </row>
    <row r="201" spans="1:7" ht="15" x14ac:dyDescent="0.2">
      <c r="A201" s="3">
        <v>198</v>
      </c>
      <c r="B201" s="12"/>
      <c r="C201" s="4" t="e">
        <f>VLOOKUP($B201,Registration!$A:$E,2,0)</f>
        <v>#N/A</v>
      </c>
      <c r="D201" s="4" t="e">
        <f>VLOOKUP($B201,Registration!$A:$E,3,0)</f>
        <v>#N/A</v>
      </c>
      <c r="E201" s="4" t="e">
        <f>VLOOKUP($B201,Registration!$A:$E,4,0)</f>
        <v>#N/A</v>
      </c>
      <c r="F201" s="9" t="e">
        <f>VLOOKUP($B201,Registration!$A:$E,5,0)</f>
        <v>#N/A</v>
      </c>
      <c r="G201" s="10"/>
    </row>
    <row r="202" spans="1:7" ht="15" x14ac:dyDescent="0.2">
      <c r="A202" s="3">
        <v>199</v>
      </c>
      <c r="B202" s="12"/>
      <c r="C202" s="4" t="e">
        <f>VLOOKUP($B202,Registration!$A:$E,2,0)</f>
        <v>#N/A</v>
      </c>
      <c r="D202" s="4" t="e">
        <f>VLOOKUP($B202,Registration!$A:$E,3,0)</f>
        <v>#N/A</v>
      </c>
      <c r="E202" s="4" t="e">
        <f>VLOOKUP($B202,Registration!$A:$E,4,0)</f>
        <v>#N/A</v>
      </c>
      <c r="F202" s="9" t="e">
        <f>VLOOKUP($B202,Registration!$A:$E,5,0)</f>
        <v>#N/A</v>
      </c>
      <c r="G202" s="10"/>
    </row>
    <row r="203" spans="1:7" ht="15" x14ac:dyDescent="0.2">
      <c r="A203" s="2">
        <v>200</v>
      </c>
      <c r="B203" s="12"/>
      <c r="C203" s="4" t="e">
        <f>VLOOKUP($B203,Registration!$A:$E,2,0)</f>
        <v>#N/A</v>
      </c>
      <c r="D203" s="4" t="e">
        <f>VLOOKUP($B203,Registration!$A:$E,3,0)</f>
        <v>#N/A</v>
      </c>
      <c r="E203" s="4" t="e">
        <f>VLOOKUP($B203,Registration!$A:$E,4,0)</f>
        <v>#N/A</v>
      </c>
      <c r="F203" s="9" t="e">
        <f>VLOOKUP($B203,Registration!$A:$E,5,0)</f>
        <v>#N/A</v>
      </c>
      <c r="G203" s="10"/>
    </row>
    <row r="204" spans="1:7" ht="15" x14ac:dyDescent="0.2">
      <c r="A204" s="2">
        <v>201</v>
      </c>
      <c r="B204" s="12"/>
      <c r="C204" s="4" t="e">
        <f>VLOOKUP($B204,Registration!$A:$E,2,0)</f>
        <v>#N/A</v>
      </c>
      <c r="D204" s="4" t="e">
        <f>VLOOKUP($B204,Registration!$A:$E,3,0)</f>
        <v>#N/A</v>
      </c>
      <c r="E204" s="4" t="e">
        <f>VLOOKUP($B204,Registration!$A:$E,4,0)</f>
        <v>#N/A</v>
      </c>
      <c r="F204" s="9" t="e">
        <f>VLOOKUP($B204,Registration!$A:$E,5,0)</f>
        <v>#N/A</v>
      </c>
      <c r="G204" s="10"/>
    </row>
    <row r="205" spans="1:7" ht="15.75" thickBot="1" x14ac:dyDescent="0.25">
      <c r="A205" s="3">
        <v>202</v>
      </c>
      <c r="B205" s="25"/>
      <c r="C205" s="4" t="e">
        <f>VLOOKUP($B205,Registration!$A:$E,2,0)</f>
        <v>#N/A</v>
      </c>
      <c r="D205" s="4" t="e">
        <f>VLOOKUP($B205,Registration!$A:$E,3,0)</f>
        <v>#N/A</v>
      </c>
      <c r="E205" s="4" t="e">
        <f>VLOOKUP($B205,Registration!$A:$E,4,0)</f>
        <v>#N/A</v>
      </c>
      <c r="F205" s="9" t="e">
        <f>VLOOKUP($B205,Registration!$A:$E,5,0)</f>
        <v>#N/A</v>
      </c>
      <c r="G205" s="10"/>
    </row>
    <row r="206" spans="1:7" ht="15" x14ac:dyDescent="0.2">
      <c r="A206" s="3">
        <v>203</v>
      </c>
      <c r="B206" s="12"/>
      <c r="C206" s="4" t="e">
        <f>VLOOKUP($B206,Registration!$A:$E,2,0)</f>
        <v>#N/A</v>
      </c>
      <c r="D206" s="4" t="e">
        <f>VLOOKUP($B206,Registration!$A:$E,3,0)</f>
        <v>#N/A</v>
      </c>
      <c r="E206" s="4" t="e">
        <f>VLOOKUP($B206,Registration!$A:$E,4,0)</f>
        <v>#N/A</v>
      </c>
      <c r="F206" s="9" t="e">
        <f>VLOOKUP($B206,Registration!$A:$E,5,0)</f>
        <v>#N/A</v>
      </c>
      <c r="G206" s="10"/>
    </row>
    <row r="207" spans="1:7" ht="15" x14ac:dyDescent="0.2">
      <c r="A207" s="2">
        <v>204</v>
      </c>
      <c r="B207" s="12"/>
      <c r="C207" s="4" t="e">
        <f>VLOOKUP($B207,Registration!$A:$E,2,0)</f>
        <v>#N/A</v>
      </c>
      <c r="D207" s="4" t="e">
        <f>VLOOKUP($B207,Registration!$A:$E,3,0)</f>
        <v>#N/A</v>
      </c>
      <c r="E207" s="4" t="e">
        <f>VLOOKUP($B207,Registration!$A:$E,4,0)</f>
        <v>#N/A</v>
      </c>
      <c r="F207" s="9" t="e">
        <f>VLOOKUP($B207,Registration!$A:$E,5,0)</f>
        <v>#N/A</v>
      </c>
      <c r="G207" s="10"/>
    </row>
    <row r="208" spans="1:7" ht="15" x14ac:dyDescent="0.2">
      <c r="A208" s="2">
        <v>205</v>
      </c>
      <c r="B208" s="12"/>
      <c r="C208" s="4" t="e">
        <f>VLOOKUP($B208,Registration!$A:$E,2,0)</f>
        <v>#N/A</v>
      </c>
      <c r="D208" s="4" t="e">
        <f>VLOOKUP($B208,Registration!$A:$E,3,0)</f>
        <v>#N/A</v>
      </c>
      <c r="E208" s="4" t="e">
        <f>VLOOKUP($B208,Registration!$A:$E,4,0)</f>
        <v>#N/A</v>
      </c>
      <c r="F208" s="9" t="e">
        <f>VLOOKUP($B208,Registration!$A:$E,5,0)</f>
        <v>#N/A</v>
      </c>
      <c r="G208" s="10"/>
    </row>
    <row r="209" spans="1:7" ht="15" x14ac:dyDescent="0.2">
      <c r="A209" s="3">
        <v>206</v>
      </c>
      <c r="B209" s="12"/>
      <c r="C209" s="4" t="e">
        <f>VLOOKUP($B209,Registration!$A:$E,2,0)</f>
        <v>#N/A</v>
      </c>
      <c r="D209" s="4" t="e">
        <f>VLOOKUP($B209,Registration!$A:$E,3,0)</f>
        <v>#N/A</v>
      </c>
      <c r="E209" s="4" t="e">
        <f>VLOOKUP($B209,Registration!$A:$E,4,0)</f>
        <v>#N/A</v>
      </c>
      <c r="F209" s="9" t="e">
        <f>VLOOKUP($B209,Registration!$A:$E,5,0)</f>
        <v>#N/A</v>
      </c>
      <c r="G209" s="10"/>
    </row>
    <row r="210" spans="1:7" ht="15" x14ac:dyDescent="0.2">
      <c r="A210" s="3">
        <v>207</v>
      </c>
      <c r="B210" s="12"/>
      <c r="C210" s="4" t="e">
        <f>VLOOKUP($B210,Registration!$A:$E,2,0)</f>
        <v>#N/A</v>
      </c>
      <c r="D210" s="4" t="e">
        <f>VLOOKUP($B210,Registration!$A:$E,3,0)</f>
        <v>#N/A</v>
      </c>
      <c r="E210" s="4" t="e">
        <f>VLOOKUP($B210,Registration!$A:$E,4,0)</f>
        <v>#N/A</v>
      </c>
      <c r="F210" s="9" t="e">
        <f>VLOOKUP($B210,Registration!$A:$E,5,0)</f>
        <v>#N/A</v>
      </c>
      <c r="G210" s="10"/>
    </row>
    <row r="211" spans="1:7" ht="15" x14ac:dyDescent="0.2">
      <c r="A211" s="2">
        <v>208</v>
      </c>
      <c r="B211" s="12"/>
      <c r="C211" s="4" t="e">
        <f>VLOOKUP($B211,Registration!$A:$E,2,0)</f>
        <v>#N/A</v>
      </c>
      <c r="D211" s="4" t="e">
        <f>VLOOKUP($B211,Registration!$A:$E,3,0)</f>
        <v>#N/A</v>
      </c>
      <c r="E211" s="4" t="e">
        <f>VLOOKUP($B211,Registration!$A:$E,4,0)</f>
        <v>#N/A</v>
      </c>
      <c r="F211" s="9" t="e">
        <f>VLOOKUP($B211,Registration!$A:$E,5,0)</f>
        <v>#N/A</v>
      </c>
      <c r="G211" s="10"/>
    </row>
    <row r="212" spans="1:7" ht="15" x14ac:dyDescent="0.2">
      <c r="A212" s="2">
        <v>209</v>
      </c>
      <c r="B212" s="12"/>
      <c r="C212" s="4" t="e">
        <f>VLOOKUP($B212,Registration!$A:$E,2,0)</f>
        <v>#N/A</v>
      </c>
      <c r="D212" s="4" t="e">
        <f>VLOOKUP($B212,Registration!$A:$E,3,0)</f>
        <v>#N/A</v>
      </c>
      <c r="E212" s="4" t="e">
        <f>VLOOKUP($B212,Registration!$A:$E,4,0)</f>
        <v>#N/A</v>
      </c>
      <c r="F212" s="9" t="e">
        <f>VLOOKUP($B212,Registration!$A:$E,5,0)</f>
        <v>#N/A</v>
      </c>
      <c r="G212" s="10"/>
    </row>
    <row r="213" spans="1:7" ht="15" x14ac:dyDescent="0.2">
      <c r="A213" s="3">
        <v>210</v>
      </c>
      <c r="B213" s="12"/>
      <c r="C213" s="4" t="e">
        <f>VLOOKUP($B213,Registration!$A:$E,2,0)</f>
        <v>#N/A</v>
      </c>
      <c r="D213" s="4" t="e">
        <f>VLOOKUP($B213,Registration!$A:$E,3,0)</f>
        <v>#N/A</v>
      </c>
      <c r="E213" s="4" t="e">
        <f>VLOOKUP($B213,Registration!$A:$E,4,0)</f>
        <v>#N/A</v>
      </c>
      <c r="F213" s="9" t="e">
        <f>VLOOKUP($B213,Registration!$A:$E,5,0)</f>
        <v>#N/A</v>
      </c>
      <c r="G213" s="10"/>
    </row>
    <row r="214" spans="1:7" ht="15" x14ac:dyDescent="0.2">
      <c r="A214" s="3">
        <v>211</v>
      </c>
      <c r="B214" s="12"/>
      <c r="C214" s="4" t="e">
        <f>VLOOKUP($B214,Registration!$A:$E,2,0)</f>
        <v>#N/A</v>
      </c>
      <c r="D214" s="4" t="e">
        <f>VLOOKUP($B214,Registration!$A:$E,3,0)</f>
        <v>#N/A</v>
      </c>
      <c r="E214" s="4" t="e">
        <f>VLOOKUP($B214,Registration!$A:$E,4,0)</f>
        <v>#N/A</v>
      </c>
      <c r="F214" s="9" t="e">
        <f>VLOOKUP($B214,Registration!$A:$E,5,0)</f>
        <v>#N/A</v>
      </c>
      <c r="G214" s="10"/>
    </row>
    <row r="215" spans="1:7" ht="15" x14ac:dyDescent="0.2">
      <c r="A215" s="2">
        <v>212</v>
      </c>
      <c r="B215" s="12"/>
      <c r="C215" s="4" t="e">
        <f>VLOOKUP($B215,Registration!$A:$E,2,0)</f>
        <v>#N/A</v>
      </c>
      <c r="D215" s="4" t="e">
        <f>VLOOKUP($B215,Registration!$A:$E,3,0)</f>
        <v>#N/A</v>
      </c>
      <c r="E215" s="4" t="e">
        <f>VLOOKUP($B215,Registration!$A:$E,4,0)</f>
        <v>#N/A</v>
      </c>
      <c r="F215" s="9" t="e">
        <f>VLOOKUP($B215,Registration!$A:$E,5,0)</f>
        <v>#N/A</v>
      </c>
      <c r="G215" s="10"/>
    </row>
    <row r="216" spans="1:7" ht="15" x14ac:dyDescent="0.2">
      <c r="A216" s="2">
        <v>213</v>
      </c>
      <c r="B216" s="12"/>
      <c r="C216" s="4" t="e">
        <f>VLOOKUP($B216,Registration!$A:$E,2,0)</f>
        <v>#N/A</v>
      </c>
      <c r="D216" s="4" t="e">
        <f>VLOOKUP($B216,Registration!$A:$E,3,0)</f>
        <v>#N/A</v>
      </c>
      <c r="E216" s="4" t="e">
        <f>VLOOKUP($B216,Registration!$A:$E,4,0)</f>
        <v>#N/A</v>
      </c>
      <c r="F216" s="9" t="e">
        <f>VLOOKUP($B216,Registration!$A:$E,5,0)</f>
        <v>#N/A</v>
      </c>
      <c r="G216" s="10"/>
    </row>
    <row r="217" spans="1:7" ht="15" x14ac:dyDescent="0.2">
      <c r="A217" s="3">
        <v>214</v>
      </c>
      <c r="B217" s="12"/>
      <c r="C217" s="4" t="e">
        <f>VLOOKUP($B217,Registration!$A:$E,2,0)</f>
        <v>#N/A</v>
      </c>
      <c r="D217" s="4" t="e">
        <f>VLOOKUP($B217,Registration!$A:$E,3,0)</f>
        <v>#N/A</v>
      </c>
      <c r="E217" s="4" t="e">
        <f>VLOOKUP($B217,Registration!$A:$E,4,0)</f>
        <v>#N/A</v>
      </c>
      <c r="F217" s="9" t="e">
        <f>VLOOKUP($B217,Registration!$A:$E,5,0)</f>
        <v>#N/A</v>
      </c>
      <c r="G217" s="10"/>
    </row>
    <row r="218" spans="1:7" ht="15" x14ac:dyDescent="0.2">
      <c r="A218" s="3">
        <v>215</v>
      </c>
      <c r="B218" s="12"/>
      <c r="C218" s="4" t="e">
        <f>VLOOKUP($B218,Registration!$A:$E,2,0)</f>
        <v>#N/A</v>
      </c>
      <c r="D218" s="4" t="e">
        <f>VLOOKUP($B218,Registration!$A:$E,3,0)</f>
        <v>#N/A</v>
      </c>
      <c r="E218" s="4" t="e">
        <f>VLOOKUP($B218,Registration!$A:$E,4,0)</f>
        <v>#N/A</v>
      </c>
      <c r="F218" s="9" t="e">
        <f>VLOOKUP($B218,Registration!$A:$E,5,0)</f>
        <v>#N/A</v>
      </c>
      <c r="G218" s="10"/>
    </row>
    <row r="219" spans="1:7" ht="15" x14ac:dyDescent="0.2">
      <c r="A219" s="2">
        <v>216</v>
      </c>
      <c r="B219" s="12"/>
      <c r="C219" s="4" t="e">
        <f>VLOOKUP($B219,Registration!$A:$E,2,0)</f>
        <v>#N/A</v>
      </c>
      <c r="D219" s="4" t="e">
        <f>VLOOKUP($B219,Registration!$A:$E,3,0)</f>
        <v>#N/A</v>
      </c>
      <c r="E219" s="4" t="e">
        <f>VLOOKUP($B219,Registration!$A:$E,4,0)</f>
        <v>#N/A</v>
      </c>
      <c r="F219" s="9" t="e">
        <f>VLOOKUP($B219,Registration!$A:$E,5,0)</f>
        <v>#N/A</v>
      </c>
      <c r="G219" s="10"/>
    </row>
    <row r="220" spans="1:7" ht="15" x14ac:dyDescent="0.2">
      <c r="A220" s="2">
        <v>217</v>
      </c>
      <c r="B220" s="12"/>
      <c r="C220" s="4" t="e">
        <f>VLOOKUP($B220,Registration!$A:$E,2,0)</f>
        <v>#N/A</v>
      </c>
      <c r="D220" s="4" t="e">
        <f>VLOOKUP($B220,Registration!$A:$E,3,0)</f>
        <v>#N/A</v>
      </c>
      <c r="E220" s="4" t="e">
        <f>VLOOKUP($B220,Registration!$A:$E,4,0)</f>
        <v>#N/A</v>
      </c>
      <c r="F220" s="9" t="e">
        <f>VLOOKUP($B220,Registration!$A:$E,5,0)</f>
        <v>#N/A</v>
      </c>
      <c r="G220" s="10"/>
    </row>
    <row r="221" spans="1:7" ht="15" x14ac:dyDescent="0.2">
      <c r="A221" s="3">
        <v>218</v>
      </c>
      <c r="B221" s="12"/>
      <c r="C221" s="4" t="e">
        <f>VLOOKUP($B221,Registration!$A:$E,2,0)</f>
        <v>#N/A</v>
      </c>
      <c r="D221" s="4" t="e">
        <f>VLOOKUP($B221,Registration!$A:$E,3,0)</f>
        <v>#N/A</v>
      </c>
      <c r="E221" s="4" t="e">
        <f>VLOOKUP($B221,Registration!$A:$E,4,0)</f>
        <v>#N/A</v>
      </c>
      <c r="F221" s="9" t="e">
        <f>VLOOKUP($B221,Registration!$A:$E,5,0)</f>
        <v>#N/A</v>
      </c>
      <c r="G221" s="10"/>
    </row>
    <row r="222" spans="1:7" ht="15" x14ac:dyDescent="0.2">
      <c r="A222" s="3">
        <v>219</v>
      </c>
      <c r="B222" s="12"/>
      <c r="C222" s="4" t="e">
        <f>VLOOKUP($B222,Registration!$A:$E,2,0)</f>
        <v>#N/A</v>
      </c>
      <c r="D222" s="4" t="e">
        <f>VLOOKUP($B222,Registration!$A:$E,3,0)</f>
        <v>#N/A</v>
      </c>
      <c r="E222" s="4" t="e">
        <f>VLOOKUP($B222,Registration!$A:$E,4,0)</f>
        <v>#N/A</v>
      </c>
      <c r="F222" s="9" t="e">
        <f>VLOOKUP($B222,Registration!$A:$E,5,0)</f>
        <v>#N/A</v>
      </c>
      <c r="G222" s="10"/>
    </row>
    <row r="223" spans="1:7" ht="15" x14ac:dyDescent="0.2">
      <c r="A223" s="2">
        <v>220</v>
      </c>
      <c r="B223" s="12"/>
      <c r="C223" s="4" t="e">
        <f>VLOOKUP($B223,Registration!$A:$E,2,0)</f>
        <v>#N/A</v>
      </c>
      <c r="D223" s="4" t="e">
        <f>VLOOKUP($B223,Registration!$A:$E,3,0)</f>
        <v>#N/A</v>
      </c>
      <c r="E223" s="4" t="e">
        <f>VLOOKUP($B223,Registration!$A:$E,4,0)</f>
        <v>#N/A</v>
      </c>
      <c r="F223" s="9" t="e">
        <f>VLOOKUP($B223,Registration!$A:$E,5,0)</f>
        <v>#N/A</v>
      </c>
      <c r="G223" s="10"/>
    </row>
    <row r="224" spans="1:7" ht="15" x14ac:dyDescent="0.2">
      <c r="A224" s="2">
        <v>221</v>
      </c>
      <c r="B224" s="12"/>
      <c r="C224" s="4" t="e">
        <f>VLOOKUP($B224,Registration!$A:$E,2,0)</f>
        <v>#N/A</v>
      </c>
      <c r="D224" s="4" t="e">
        <f>VLOOKUP($B224,Registration!$A:$E,3,0)</f>
        <v>#N/A</v>
      </c>
      <c r="E224" s="4" t="e">
        <f>VLOOKUP($B224,Registration!$A:$E,4,0)</f>
        <v>#N/A</v>
      </c>
      <c r="F224" s="9" t="e">
        <f>VLOOKUP($B224,Registration!$A:$E,5,0)</f>
        <v>#N/A</v>
      </c>
      <c r="G224" s="10"/>
    </row>
    <row r="225" spans="1:7" ht="15" x14ac:dyDescent="0.2">
      <c r="A225" s="3">
        <v>222</v>
      </c>
      <c r="B225" s="12"/>
      <c r="C225" s="4" t="e">
        <f>VLOOKUP($B225,Registration!$A:$E,2,0)</f>
        <v>#N/A</v>
      </c>
      <c r="D225" s="4" t="e">
        <f>VLOOKUP($B225,Registration!$A:$E,3,0)</f>
        <v>#N/A</v>
      </c>
      <c r="E225" s="4" t="e">
        <f>VLOOKUP($B225,Registration!$A:$E,4,0)</f>
        <v>#N/A</v>
      </c>
      <c r="F225" s="9" t="e">
        <f>VLOOKUP($B225,Registration!$A:$E,5,0)</f>
        <v>#N/A</v>
      </c>
      <c r="G225" s="10"/>
    </row>
    <row r="226" spans="1:7" ht="15" x14ac:dyDescent="0.2">
      <c r="A226" s="3">
        <v>223</v>
      </c>
      <c r="B226" s="12"/>
      <c r="C226" s="4" t="e">
        <f>VLOOKUP($B226,Registration!$A:$E,2,0)</f>
        <v>#N/A</v>
      </c>
      <c r="D226" s="4" t="e">
        <f>VLOOKUP($B226,Registration!$A:$E,3,0)</f>
        <v>#N/A</v>
      </c>
      <c r="E226" s="4" t="e">
        <f>VLOOKUP($B226,Registration!$A:$E,4,0)</f>
        <v>#N/A</v>
      </c>
      <c r="F226" s="9" t="e">
        <f>VLOOKUP($B226,Registration!$A:$E,5,0)</f>
        <v>#N/A</v>
      </c>
      <c r="G226" s="10"/>
    </row>
    <row r="227" spans="1:7" ht="15" x14ac:dyDescent="0.2">
      <c r="A227" s="2">
        <v>224</v>
      </c>
      <c r="B227" s="12"/>
      <c r="C227" s="4" t="e">
        <f>VLOOKUP($B227,Registration!$A:$E,2,0)</f>
        <v>#N/A</v>
      </c>
      <c r="D227" s="4"/>
      <c r="E227" s="4" t="e">
        <f>VLOOKUP($B227,Registration!$A:$E,4,0)</f>
        <v>#N/A</v>
      </c>
      <c r="F227" s="9" t="e">
        <f>VLOOKUP($B227,Registration!$A:$E,5,0)</f>
        <v>#N/A</v>
      </c>
      <c r="G227" s="10"/>
    </row>
    <row r="228" spans="1:7" ht="15" x14ac:dyDescent="0.2">
      <c r="A228" s="2">
        <v>225</v>
      </c>
      <c r="B228" s="12"/>
      <c r="C228" s="4" t="e">
        <f>VLOOKUP($B228,Registration!$A:$E,2,0)</f>
        <v>#N/A</v>
      </c>
      <c r="D228" s="4"/>
      <c r="E228" s="4" t="e">
        <f>VLOOKUP($B228,Registration!$A:$E,4,0)</f>
        <v>#N/A</v>
      </c>
      <c r="F228" s="9" t="e">
        <f>VLOOKUP($B228,Registration!$A:$E,5,0)</f>
        <v>#N/A</v>
      </c>
      <c r="G228" s="10"/>
    </row>
    <row r="229" spans="1:7" ht="15" x14ac:dyDescent="0.2">
      <c r="A229" s="3">
        <v>226</v>
      </c>
      <c r="B229" s="12"/>
      <c r="C229" s="4" t="e">
        <f>VLOOKUP($B229,Registration!$A:$E,2,0)</f>
        <v>#N/A</v>
      </c>
      <c r="D229" s="4"/>
      <c r="E229" s="4" t="e">
        <f>VLOOKUP($B229,Registration!$A:$E,4,0)</f>
        <v>#N/A</v>
      </c>
      <c r="F229" s="9" t="e">
        <f>VLOOKUP($B229,Registration!$A:$E,5,0)</f>
        <v>#N/A</v>
      </c>
      <c r="G229" s="10"/>
    </row>
    <row r="230" spans="1:7" ht="15" x14ac:dyDescent="0.2">
      <c r="A230" s="3">
        <v>227</v>
      </c>
      <c r="B230" s="12"/>
      <c r="C230" s="4" t="e">
        <f>VLOOKUP($B230,Registration!$A:$E,2,0)</f>
        <v>#N/A</v>
      </c>
      <c r="D230" s="4"/>
      <c r="E230" s="4" t="e">
        <f>VLOOKUP($B230,Registration!$A:$E,4,0)</f>
        <v>#N/A</v>
      </c>
      <c r="F230" s="9" t="e">
        <f>VLOOKUP($B230,Registration!$A:$E,5,0)</f>
        <v>#N/A</v>
      </c>
      <c r="G230" s="10"/>
    </row>
    <row r="231" spans="1:7" ht="15" x14ac:dyDescent="0.2">
      <c r="A231" s="2">
        <v>228</v>
      </c>
      <c r="B231" s="12"/>
      <c r="C231" s="4" t="e">
        <f>VLOOKUP($B231,Registration!$A:$E,2,0)</f>
        <v>#N/A</v>
      </c>
      <c r="D231" s="4"/>
      <c r="E231" s="4" t="e">
        <f>VLOOKUP($B231,Registration!$A:$E,4,0)</f>
        <v>#N/A</v>
      </c>
      <c r="F231" s="9" t="e">
        <f>VLOOKUP($B231,Registration!$A:$E,5,0)</f>
        <v>#N/A</v>
      </c>
      <c r="G231" s="10"/>
    </row>
    <row r="232" spans="1:7" ht="15" x14ac:dyDescent="0.2">
      <c r="A232" s="2">
        <v>229</v>
      </c>
      <c r="B232" s="12"/>
      <c r="C232" s="4" t="e">
        <f>VLOOKUP($B232,Registration!$A:$E,2,0)</f>
        <v>#N/A</v>
      </c>
      <c r="D232" s="4"/>
      <c r="E232" s="4" t="e">
        <f>VLOOKUP($B232,Registration!$A:$E,4,0)</f>
        <v>#N/A</v>
      </c>
      <c r="F232" s="9" t="e">
        <f>VLOOKUP($B232,Registration!$A:$E,5,0)</f>
        <v>#N/A</v>
      </c>
      <c r="G232" s="10"/>
    </row>
    <row r="233" spans="1:7" ht="15" x14ac:dyDescent="0.2">
      <c r="A233" s="3">
        <v>230</v>
      </c>
      <c r="B233" s="12"/>
      <c r="C233" s="4" t="e">
        <f>VLOOKUP($B233,Registration!$A:$E,2,0)</f>
        <v>#N/A</v>
      </c>
      <c r="D233" s="4"/>
      <c r="E233" s="4" t="e">
        <f>VLOOKUP($B233,Registration!$A:$E,4,0)</f>
        <v>#N/A</v>
      </c>
      <c r="F233" s="9" t="e">
        <f>VLOOKUP($B233,Registration!$A:$E,5,0)</f>
        <v>#N/A</v>
      </c>
      <c r="G233" s="10"/>
    </row>
    <row r="234" spans="1:7" ht="15" x14ac:dyDescent="0.2">
      <c r="A234" s="3">
        <v>231</v>
      </c>
      <c r="B234" s="12"/>
      <c r="C234" s="4" t="e">
        <f>VLOOKUP($B234,Registration!$A:$E,2,0)</f>
        <v>#N/A</v>
      </c>
      <c r="D234" s="4"/>
      <c r="E234" s="4" t="e">
        <f>VLOOKUP($B234,Registration!$A:$E,4,0)</f>
        <v>#N/A</v>
      </c>
      <c r="F234" s="9" t="e">
        <f>VLOOKUP($B234,Registration!$A:$E,5,0)</f>
        <v>#N/A</v>
      </c>
      <c r="G234" s="10"/>
    </row>
    <row r="235" spans="1:7" ht="15" x14ac:dyDescent="0.2">
      <c r="A235" s="2">
        <v>232</v>
      </c>
      <c r="B235" s="12"/>
      <c r="C235" s="4" t="e">
        <f>VLOOKUP($B235,Registration!$A:$E,2,0)</f>
        <v>#N/A</v>
      </c>
      <c r="D235" s="4"/>
      <c r="E235" s="4" t="e">
        <f>VLOOKUP($B235,Registration!$A:$E,4,0)</f>
        <v>#N/A</v>
      </c>
      <c r="F235" s="9" t="e">
        <f>VLOOKUP($B235,Registration!$A:$E,5,0)</f>
        <v>#N/A</v>
      </c>
      <c r="G235" s="10"/>
    </row>
    <row r="236" spans="1:7" ht="15" x14ac:dyDescent="0.2">
      <c r="A236" s="2">
        <v>233</v>
      </c>
      <c r="B236" s="12"/>
      <c r="C236" s="4" t="e">
        <f>VLOOKUP($B236,Registration!$A:$E,2,0)</f>
        <v>#N/A</v>
      </c>
      <c r="D236" s="4"/>
      <c r="E236" s="4" t="e">
        <f>VLOOKUP($B236,Registration!$A:$E,4,0)</f>
        <v>#N/A</v>
      </c>
      <c r="F236" s="9" t="e">
        <f>VLOOKUP($B236,Registration!$A:$E,5,0)</f>
        <v>#N/A</v>
      </c>
      <c r="G236" s="10"/>
    </row>
    <row r="237" spans="1:7" ht="15" x14ac:dyDescent="0.2">
      <c r="A237" s="3">
        <v>234</v>
      </c>
      <c r="B237" s="12"/>
      <c r="C237" s="4" t="e">
        <f>VLOOKUP($B237,Registration!$A:$E,2,0)</f>
        <v>#N/A</v>
      </c>
      <c r="D237" s="4"/>
      <c r="E237" s="4" t="e">
        <f>VLOOKUP($B237,Registration!$A:$E,4,0)</f>
        <v>#N/A</v>
      </c>
      <c r="F237" s="9" t="e">
        <f>VLOOKUP($B237,Registration!$A:$E,5,0)</f>
        <v>#N/A</v>
      </c>
      <c r="G237" s="10"/>
    </row>
    <row r="238" spans="1:7" ht="15" x14ac:dyDescent="0.2">
      <c r="A238" s="3">
        <v>235</v>
      </c>
      <c r="B238" s="12"/>
      <c r="C238" s="4" t="e">
        <f>VLOOKUP($B238,Registration!$A:$E,2,0)</f>
        <v>#N/A</v>
      </c>
      <c r="D238" s="4"/>
      <c r="E238" s="4" t="e">
        <f>VLOOKUP($B238,Registration!$A:$E,4,0)</f>
        <v>#N/A</v>
      </c>
      <c r="F238" s="9" t="e">
        <f>VLOOKUP($B238,Registration!$A:$E,5,0)</f>
        <v>#N/A</v>
      </c>
      <c r="G238" s="10"/>
    </row>
    <row r="239" spans="1:7" ht="15" x14ac:dyDescent="0.2">
      <c r="A239" s="2">
        <v>236</v>
      </c>
      <c r="B239" s="12"/>
      <c r="C239" s="4" t="e">
        <f>VLOOKUP($B239,Registration!$A:$E,2,0)</f>
        <v>#N/A</v>
      </c>
      <c r="D239" s="4"/>
      <c r="E239" s="4" t="e">
        <f>VLOOKUP($B239,Registration!$A:$E,4,0)</f>
        <v>#N/A</v>
      </c>
      <c r="F239" s="9" t="e">
        <f>VLOOKUP($B239,Registration!$A:$E,5,0)</f>
        <v>#N/A</v>
      </c>
      <c r="G239" s="10"/>
    </row>
    <row r="240" spans="1:7" ht="15" x14ac:dyDescent="0.2">
      <c r="A240" s="2">
        <v>237</v>
      </c>
      <c r="B240" s="12"/>
      <c r="C240" s="4" t="e">
        <f>VLOOKUP($B240,Registration!$A:$E,2,0)</f>
        <v>#N/A</v>
      </c>
      <c r="D240" s="4"/>
      <c r="E240" s="4" t="e">
        <f>VLOOKUP($B240,Registration!$A:$E,4,0)</f>
        <v>#N/A</v>
      </c>
      <c r="F240" s="9" t="e">
        <f>VLOOKUP($B240,Registration!$A:$E,5,0)</f>
        <v>#N/A</v>
      </c>
      <c r="G240" s="10"/>
    </row>
    <row r="241" spans="1:7" ht="15" x14ac:dyDescent="0.2">
      <c r="A241" s="3">
        <v>238</v>
      </c>
      <c r="B241" s="12"/>
      <c r="C241" s="4" t="e">
        <f>VLOOKUP($B241,Registration!$A:$E,2,0)</f>
        <v>#N/A</v>
      </c>
      <c r="D241" s="4"/>
      <c r="E241" s="4" t="e">
        <f>VLOOKUP($B241,Registration!$A:$E,4,0)</f>
        <v>#N/A</v>
      </c>
      <c r="F241" s="9" t="e">
        <f>VLOOKUP($B241,Registration!$A:$E,5,0)</f>
        <v>#N/A</v>
      </c>
      <c r="G241" s="10"/>
    </row>
    <row r="242" spans="1:7" ht="15" x14ac:dyDescent="0.2">
      <c r="A242" s="3">
        <v>239</v>
      </c>
      <c r="B242" s="12"/>
      <c r="C242" s="4" t="e">
        <f>VLOOKUP($B242,Registration!$A:$E,2,0)</f>
        <v>#N/A</v>
      </c>
      <c r="D242" s="4"/>
      <c r="E242" s="4" t="e">
        <f>VLOOKUP($B242,Registration!$A:$E,4,0)</f>
        <v>#N/A</v>
      </c>
      <c r="F242" s="9" t="e">
        <f>VLOOKUP($B242,Registration!$A:$E,5,0)</f>
        <v>#N/A</v>
      </c>
      <c r="G242" s="10"/>
    </row>
    <row r="243" spans="1:7" ht="15" x14ac:dyDescent="0.2">
      <c r="A243" s="2">
        <v>240</v>
      </c>
      <c r="B243" s="12"/>
      <c r="C243" s="4" t="e">
        <f>VLOOKUP($B243,Registration!$A:$E,2,0)</f>
        <v>#N/A</v>
      </c>
      <c r="D243" s="4"/>
      <c r="E243" s="4" t="e">
        <f>VLOOKUP($B243,Registration!$A:$E,4,0)</f>
        <v>#N/A</v>
      </c>
      <c r="F243" s="9" t="e">
        <f>VLOOKUP($B243,Registration!$A:$E,5,0)</f>
        <v>#N/A</v>
      </c>
      <c r="G243" s="10"/>
    </row>
    <row r="244" spans="1:7" ht="15" x14ac:dyDescent="0.2">
      <c r="A244" s="2">
        <v>241</v>
      </c>
      <c r="B244" s="12"/>
      <c r="C244" s="4" t="e">
        <f>VLOOKUP($B244,Registration!$A:$E,2,0)</f>
        <v>#N/A</v>
      </c>
      <c r="D244" s="4"/>
      <c r="E244" s="4" t="e">
        <f>VLOOKUP($B244,Registration!$A:$E,4,0)</f>
        <v>#N/A</v>
      </c>
      <c r="F244" s="9" t="e">
        <f>VLOOKUP($B244,Registration!$A:$E,5,0)</f>
        <v>#N/A</v>
      </c>
      <c r="G244" s="10"/>
    </row>
    <row r="245" spans="1:7" ht="15" x14ac:dyDescent="0.2">
      <c r="A245" s="3">
        <v>242</v>
      </c>
      <c r="B245" s="12"/>
      <c r="C245" s="4" t="e">
        <f>VLOOKUP($B245,Registration!$A:$E,2,0)</f>
        <v>#N/A</v>
      </c>
      <c r="D245" s="4"/>
      <c r="E245" s="4" t="e">
        <f>VLOOKUP($B245,Registration!$A:$E,4,0)</f>
        <v>#N/A</v>
      </c>
      <c r="F245" s="9" t="e">
        <f>VLOOKUP($B245,Registration!$A:$E,5,0)</f>
        <v>#N/A</v>
      </c>
      <c r="G245" s="10"/>
    </row>
    <row r="246" spans="1:7" ht="15" x14ac:dyDescent="0.2">
      <c r="A246" s="3">
        <v>243</v>
      </c>
      <c r="B246" s="12"/>
      <c r="C246" s="4" t="e">
        <f>VLOOKUP($B246,Registration!$A:$E,2,0)</f>
        <v>#N/A</v>
      </c>
      <c r="D246" s="4"/>
      <c r="E246" s="4" t="e">
        <f>VLOOKUP($B246,Registration!$A:$E,4,0)</f>
        <v>#N/A</v>
      </c>
      <c r="F246" s="9" t="e">
        <f>VLOOKUP($B246,Registration!$A:$E,5,0)</f>
        <v>#N/A</v>
      </c>
      <c r="G246" s="10"/>
    </row>
    <row r="247" spans="1:7" ht="15" x14ac:dyDescent="0.2">
      <c r="A247" s="2">
        <v>244</v>
      </c>
      <c r="B247" s="12"/>
      <c r="C247" s="4" t="e">
        <f>VLOOKUP($B247,Registration!$A:$E,2,0)</f>
        <v>#N/A</v>
      </c>
      <c r="D247" s="4"/>
      <c r="E247" s="4" t="e">
        <f>VLOOKUP($B247,Registration!$A:$E,4,0)</f>
        <v>#N/A</v>
      </c>
      <c r="F247" s="9" t="e">
        <f>VLOOKUP($B247,Registration!$A:$E,5,0)</f>
        <v>#N/A</v>
      </c>
      <c r="G247" s="10"/>
    </row>
    <row r="248" spans="1:7" ht="15" x14ac:dyDescent="0.2">
      <c r="A248" s="2">
        <v>245</v>
      </c>
      <c r="B248" s="12"/>
      <c r="C248" s="4" t="e">
        <f>VLOOKUP($B248,Registration!$A:$E,2,0)</f>
        <v>#N/A</v>
      </c>
      <c r="D248" s="4"/>
      <c r="E248" s="4" t="e">
        <f>VLOOKUP($B248,Registration!$A:$E,4,0)</f>
        <v>#N/A</v>
      </c>
      <c r="F248" s="9" t="e">
        <f>VLOOKUP($B248,Registration!$A:$E,5,0)</f>
        <v>#N/A</v>
      </c>
      <c r="G248" s="10"/>
    </row>
    <row r="249" spans="1:7" ht="15" x14ac:dyDescent="0.2">
      <c r="A249" s="3">
        <v>246</v>
      </c>
      <c r="B249" s="12"/>
      <c r="C249" s="4" t="e">
        <f>VLOOKUP($B249,Registration!$A:$E,2,0)</f>
        <v>#N/A</v>
      </c>
      <c r="D249" s="4"/>
      <c r="E249" s="4" t="e">
        <f>VLOOKUP($B249,Registration!$A:$E,4,0)</f>
        <v>#N/A</v>
      </c>
      <c r="F249" s="9" t="e">
        <f>VLOOKUP($B249,Registration!$A:$E,5,0)</f>
        <v>#N/A</v>
      </c>
      <c r="G249" s="10"/>
    </row>
    <row r="250" spans="1:7" ht="15" x14ac:dyDescent="0.2">
      <c r="A250" s="3">
        <v>247</v>
      </c>
      <c r="B250" s="12"/>
      <c r="C250" s="4" t="e">
        <f>VLOOKUP($B250,Registration!$A:$E,2,0)</f>
        <v>#N/A</v>
      </c>
      <c r="D250" s="4"/>
      <c r="E250" s="4" t="e">
        <f>VLOOKUP($B250,Registration!$A:$E,4,0)</f>
        <v>#N/A</v>
      </c>
      <c r="F250" s="9" t="e">
        <f>VLOOKUP($B250,Registration!$A:$E,5,0)</f>
        <v>#N/A</v>
      </c>
      <c r="G250" s="10"/>
    </row>
    <row r="251" spans="1:7" ht="15" x14ac:dyDescent="0.2">
      <c r="A251" s="2">
        <v>248</v>
      </c>
      <c r="B251" s="12"/>
      <c r="C251" s="4" t="e">
        <f>VLOOKUP($B251,Registration!$A:$E,2,0)</f>
        <v>#N/A</v>
      </c>
      <c r="D251" s="4"/>
      <c r="E251" s="4" t="e">
        <f>VLOOKUP($B251,Registration!$A:$E,4,0)</f>
        <v>#N/A</v>
      </c>
      <c r="F251" s="9" t="e">
        <f>VLOOKUP($B251,Registration!$A:$E,5,0)</f>
        <v>#N/A</v>
      </c>
      <c r="G251" s="10"/>
    </row>
    <row r="252" spans="1:7" ht="15" x14ac:dyDescent="0.2">
      <c r="A252" s="2">
        <v>249</v>
      </c>
      <c r="B252" s="12"/>
      <c r="C252" s="4" t="e">
        <f>VLOOKUP($B252,Registration!$A:$E,2,0)</f>
        <v>#N/A</v>
      </c>
      <c r="D252" s="4"/>
      <c r="E252" s="4" t="e">
        <f>VLOOKUP($B252,Registration!$A:$E,4,0)</f>
        <v>#N/A</v>
      </c>
      <c r="F252" s="9" t="e">
        <f>VLOOKUP($B252,Registration!$A:$E,5,0)</f>
        <v>#N/A</v>
      </c>
      <c r="G252" s="10"/>
    </row>
    <row r="253" spans="1:7" ht="15" x14ac:dyDescent="0.2">
      <c r="A253" s="3">
        <v>250</v>
      </c>
      <c r="B253" s="12"/>
      <c r="C253" s="4" t="e">
        <f>VLOOKUP($B253,Registration!$A:$E,2,0)</f>
        <v>#N/A</v>
      </c>
      <c r="D253" s="4"/>
      <c r="E253" s="4" t="e">
        <f>VLOOKUP($B253,Registration!$A:$E,4,0)</f>
        <v>#N/A</v>
      </c>
      <c r="F253" s="9" t="e">
        <f>VLOOKUP($B253,Registration!$A:$E,5,0)</f>
        <v>#N/A</v>
      </c>
      <c r="G253" s="10"/>
    </row>
    <row r="254" spans="1:7" ht="15" x14ac:dyDescent="0.2">
      <c r="A254" s="3"/>
      <c r="B254" s="12"/>
      <c r="C254" s="4" t="e">
        <f>VLOOKUP($B254,Registration!$A:$E,2,0)</f>
        <v>#N/A</v>
      </c>
      <c r="D254" s="4"/>
      <c r="E254" s="4" t="e">
        <f>VLOOKUP($B254,Registration!$A:$E,4,0)</f>
        <v>#N/A</v>
      </c>
      <c r="F254" s="9" t="e">
        <f>VLOOKUP($B254,Registration!$A:$E,5,0)</f>
        <v>#N/A</v>
      </c>
      <c r="G254" s="10"/>
    </row>
    <row r="255" spans="1:7" ht="15" x14ac:dyDescent="0.2">
      <c r="A255" s="2"/>
      <c r="B255" s="12"/>
      <c r="C255" s="4" t="e">
        <f>VLOOKUP($B255,Registration!$A:$E,2,0)</f>
        <v>#N/A</v>
      </c>
      <c r="D255" s="4"/>
      <c r="E255" s="4" t="e">
        <f>VLOOKUP($B255,Registration!$A:$E,4,0)</f>
        <v>#N/A</v>
      </c>
      <c r="F255" s="9" t="e">
        <f>VLOOKUP($B255,Registration!$A:$E,5,0)</f>
        <v>#N/A</v>
      </c>
      <c r="G255" s="10"/>
    </row>
    <row r="256" spans="1:7" ht="15" x14ac:dyDescent="0.2">
      <c r="A256" s="2"/>
      <c r="B256" s="12"/>
      <c r="C256" s="4" t="e">
        <f>VLOOKUP($B256,Registration!$A:$E,2,0)</f>
        <v>#N/A</v>
      </c>
      <c r="D256" s="4"/>
      <c r="E256" s="4" t="e">
        <f>VLOOKUP($B256,Registration!$A:$E,4,0)</f>
        <v>#N/A</v>
      </c>
      <c r="F256" s="9" t="e">
        <f>VLOOKUP($B256,Registration!$A:$E,5,0)</f>
        <v>#N/A</v>
      </c>
      <c r="G256" s="10"/>
    </row>
    <row r="257" spans="1:7" ht="15" x14ac:dyDescent="0.2">
      <c r="A257" s="3"/>
      <c r="B257" s="12"/>
      <c r="C257" s="4" t="e">
        <f>VLOOKUP($B257,Registration!$A:$E,2,0)</f>
        <v>#N/A</v>
      </c>
      <c r="D257" s="4"/>
      <c r="E257" s="4" t="e">
        <f>VLOOKUP($B257,Registration!$A:$E,4,0)</f>
        <v>#N/A</v>
      </c>
      <c r="F257" s="9" t="e">
        <f>VLOOKUP($B257,Registration!$A:$E,5,0)</f>
        <v>#N/A</v>
      </c>
      <c r="G257" s="10"/>
    </row>
    <row r="258" spans="1:7" ht="15.75" thickBot="1" x14ac:dyDescent="0.25">
      <c r="A258" s="3"/>
      <c r="B258" s="25"/>
      <c r="C258" s="23" t="e">
        <f>VLOOKUP($B258,Registration!$A:$E,2,0)</f>
        <v>#N/A</v>
      </c>
      <c r="D258" s="23"/>
      <c r="E258" s="23" t="e">
        <f>VLOOKUP($B258,Registration!$A:$E,4,0)</f>
        <v>#N/A</v>
      </c>
      <c r="F258" s="24" t="e">
        <f>VLOOKUP($B258,Registration!$A:$E,5,0)</f>
        <v>#N/A</v>
      </c>
      <c r="G258" s="10"/>
    </row>
    <row r="259" spans="1:7" ht="15" x14ac:dyDescent="0.2">
      <c r="A259" s="2"/>
      <c r="B259" s="12"/>
      <c r="C259" s="4"/>
      <c r="D259" s="4"/>
      <c r="E259" s="4"/>
      <c r="F259" s="9"/>
      <c r="G259" s="10"/>
    </row>
    <row r="260" spans="1:7" ht="15" x14ac:dyDescent="0.2">
      <c r="A260" s="2"/>
      <c r="B260" s="12"/>
      <c r="C260" s="4"/>
      <c r="D260" s="4"/>
      <c r="E260" s="4"/>
      <c r="F260" s="9"/>
      <c r="G260" s="10"/>
    </row>
    <row r="261" spans="1:7" ht="15" x14ac:dyDescent="0.2">
      <c r="A261" s="3"/>
      <c r="B261" s="12"/>
      <c r="C261" s="4"/>
      <c r="D261" s="4"/>
      <c r="E261" s="4"/>
      <c r="F261" s="9"/>
      <c r="G261" s="10"/>
    </row>
    <row r="262" spans="1:7" ht="15" x14ac:dyDescent="0.2">
      <c r="A262" s="3"/>
      <c r="B262" s="12"/>
      <c r="C262" s="4"/>
      <c r="D262" s="4"/>
      <c r="E262" s="4"/>
      <c r="F262" s="9"/>
      <c r="G262" s="10"/>
    </row>
    <row r="263" spans="1:7" ht="15" x14ac:dyDescent="0.2">
      <c r="A263" s="2"/>
      <c r="B263" s="12"/>
      <c r="C263" s="4"/>
      <c r="D263" s="4"/>
      <c r="E263" s="4"/>
      <c r="F263" s="9"/>
      <c r="G263" s="10"/>
    </row>
    <row r="264" spans="1:7" ht="15" x14ac:dyDescent="0.2">
      <c r="A264" s="2"/>
      <c r="B264" s="12"/>
      <c r="C264" s="4"/>
      <c r="D264" s="4"/>
      <c r="E264" s="4"/>
      <c r="F264" s="9"/>
      <c r="G264" s="10"/>
    </row>
    <row r="265" spans="1:7" ht="15" x14ac:dyDescent="0.2">
      <c r="A265" s="3"/>
      <c r="B265" s="12"/>
      <c r="C265" s="4"/>
      <c r="D265" s="4"/>
      <c r="E265" s="4"/>
      <c r="F265" s="9"/>
      <c r="G265" s="10"/>
    </row>
    <row r="266" spans="1:7" ht="15" x14ac:dyDescent="0.2">
      <c r="A266" s="3"/>
      <c r="B266" s="12"/>
      <c r="C266" s="4"/>
      <c r="D266" s="4"/>
      <c r="E266" s="4"/>
      <c r="F266" s="9"/>
      <c r="G266" s="10"/>
    </row>
    <row r="267" spans="1:7" ht="15" x14ac:dyDescent="0.2">
      <c r="A267" s="2"/>
      <c r="B267" s="12"/>
      <c r="C267" s="4"/>
      <c r="D267" s="4"/>
      <c r="E267" s="4"/>
      <c r="F267" s="9"/>
      <c r="G267" s="10"/>
    </row>
    <row r="268" spans="1:7" ht="15" x14ac:dyDescent="0.2">
      <c r="A268" s="2"/>
      <c r="B268" s="12"/>
      <c r="C268" s="4"/>
      <c r="D268" s="4"/>
      <c r="E268" s="4"/>
      <c r="F268" s="9"/>
      <c r="G268" s="10"/>
    </row>
    <row r="269" spans="1:7" ht="15" x14ac:dyDescent="0.2">
      <c r="A269" s="3"/>
      <c r="B269" s="12"/>
      <c r="C269" s="4"/>
      <c r="D269" s="4"/>
      <c r="E269" s="4"/>
      <c r="F269" s="9"/>
      <c r="G269" s="10"/>
    </row>
    <row r="270" spans="1:7" ht="15" x14ac:dyDescent="0.2">
      <c r="A270" s="3"/>
      <c r="B270" s="12"/>
      <c r="C270" s="4"/>
      <c r="D270" s="4"/>
      <c r="E270" s="4"/>
      <c r="F270" s="9"/>
      <c r="G270" s="10"/>
    </row>
    <row r="271" spans="1:7" ht="15" x14ac:dyDescent="0.2">
      <c r="A271" s="2"/>
      <c r="B271" s="12"/>
      <c r="C271" s="4"/>
      <c r="D271" s="4"/>
      <c r="E271" s="4"/>
      <c r="F271" s="9"/>
      <c r="G271" s="10"/>
    </row>
    <row r="272" spans="1:7" ht="15" x14ac:dyDescent="0.2">
      <c r="A272" s="2"/>
      <c r="B272" s="12"/>
      <c r="C272" s="4"/>
      <c r="D272" s="4"/>
      <c r="E272" s="4"/>
      <c r="F272" s="9"/>
      <c r="G272" s="10"/>
    </row>
    <row r="273" spans="1:7" ht="15" x14ac:dyDescent="0.2">
      <c r="A273" s="3"/>
      <c r="B273" s="12"/>
      <c r="C273" s="4"/>
      <c r="D273" s="4"/>
      <c r="E273" s="4"/>
      <c r="F273" s="9"/>
      <c r="G273" s="10"/>
    </row>
    <row r="274" spans="1:7" ht="15" x14ac:dyDescent="0.2">
      <c r="A274" s="3"/>
      <c r="B274" s="12"/>
      <c r="C274" s="4"/>
      <c r="D274" s="4"/>
      <c r="E274" s="4"/>
      <c r="F274" s="9"/>
      <c r="G274" s="10"/>
    </row>
    <row r="275" spans="1:7" ht="15" x14ac:dyDescent="0.2">
      <c r="A275" s="2"/>
      <c r="B275" s="12"/>
      <c r="C275" s="4"/>
      <c r="D275" s="4"/>
      <c r="E275" s="4"/>
      <c r="F275" s="9"/>
      <c r="G275" s="10"/>
    </row>
    <row r="276" spans="1:7" ht="15" x14ac:dyDescent="0.2">
      <c r="A276" s="2"/>
      <c r="B276" s="12"/>
      <c r="C276" s="4"/>
      <c r="D276" s="4"/>
      <c r="E276" s="4"/>
      <c r="F276" s="9"/>
      <c r="G276" s="10"/>
    </row>
    <row r="277" spans="1:7" ht="15" x14ac:dyDescent="0.2">
      <c r="A277" s="3"/>
      <c r="B277" s="12"/>
      <c r="C277" s="4"/>
      <c r="D277" s="4"/>
      <c r="E277" s="4"/>
      <c r="F277" s="9"/>
      <c r="G277" s="10"/>
    </row>
    <row r="278" spans="1:7" ht="15" x14ac:dyDescent="0.2">
      <c r="A278" s="3"/>
      <c r="B278" s="12"/>
      <c r="C278" s="4"/>
      <c r="D278" s="4"/>
      <c r="E278" s="4"/>
      <c r="F278" s="9"/>
      <c r="G278" s="10"/>
    </row>
    <row r="279" spans="1:7" ht="15" x14ac:dyDescent="0.2">
      <c r="A279" s="2"/>
      <c r="B279" s="12"/>
      <c r="C279" s="4"/>
      <c r="D279" s="4"/>
      <c r="E279" s="4"/>
      <c r="F279" s="9"/>
      <c r="G279" s="10"/>
    </row>
    <row r="280" spans="1:7" ht="15" x14ac:dyDescent="0.2">
      <c r="A280" s="2"/>
      <c r="B280" s="12"/>
      <c r="C280" s="4"/>
      <c r="D280" s="4"/>
      <c r="E280" s="4"/>
      <c r="F280" s="9"/>
      <c r="G280" s="10"/>
    </row>
    <row r="281" spans="1:7" ht="15" x14ac:dyDescent="0.2">
      <c r="A281" s="3"/>
      <c r="B281" s="12"/>
      <c r="C281" s="4"/>
      <c r="D281" s="4"/>
      <c r="E281" s="4"/>
      <c r="F281" s="9"/>
      <c r="G281" s="10"/>
    </row>
    <row r="282" spans="1:7" ht="15" x14ac:dyDescent="0.2">
      <c r="A282" s="3"/>
      <c r="B282" s="12"/>
      <c r="C282" s="4"/>
      <c r="D282" s="4"/>
      <c r="E282" s="4"/>
      <c r="F282" s="9"/>
      <c r="G282" s="10"/>
    </row>
    <row r="283" spans="1:7" ht="15" x14ac:dyDescent="0.2">
      <c r="A283" s="2"/>
      <c r="B283" s="12"/>
      <c r="C283" s="4"/>
      <c r="D283" s="4"/>
      <c r="E283" s="4"/>
      <c r="F283" s="9"/>
      <c r="G283" s="10"/>
    </row>
    <row r="284" spans="1:7" ht="15" x14ac:dyDescent="0.2">
      <c r="A284" s="2"/>
      <c r="B284" s="12"/>
      <c r="C284" s="4"/>
      <c r="D284" s="4"/>
      <c r="E284" s="4"/>
      <c r="F284" s="9"/>
      <c r="G284" s="10"/>
    </row>
    <row r="285" spans="1:7" ht="15" x14ac:dyDescent="0.2">
      <c r="A285" s="3"/>
      <c r="B285" s="12"/>
      <c r="C285" s="4"/>
      <c r="D285" s="4"/>
      <c r="E285" s="4"/>
      <c r="F285" s="9"/>
      <c r="G285" s="10"/>
    </row>
    <row r="286" spans="1:7" ht="15" x14ac:dyDescent="0.2">
      <c r="A286" s="3"/>
      <c r="B286" s="12"/>
      <c r="C286" s="4"/>
      <c r="D286" s="4"/>
      <c r="E286" s="4"/>
      <c r="F286" s="9"/>
      <c r="G286" s="10"/>
    </row>
    <row r="287" spans="1:7" ht="15" x14ac:dyDescent="0.2">
      <c r="A287" s="2"/>
      <c r="B287" s="12"/>
      <c r="C287" s="4"/>
      <c r="D287" s="4"/>
      <c r="E287" s="4"/>
      <c r="F287" s="9"/>
      <c r="G287" s="10"/>
    </row>
    <row r="288" spans="1:7" ht="15" x14ac:dyDescent="0.2">
      <c r="A288" s="2"/>
      <c r="B288" s="12"/>
      <c r="C288" s="4"/>
      <c r="D288" s="4"/>
      <c r="E288" s="4"/>
      <c r="F288" s="9"/>
      <c r="G288" s="10"/>
    </row>
    <row r="289" spans="1:7" ht="15" x14ac:dyDescent="0.2">
      <c r="A289" s="3"/>
      <c r="B289" s="12"/>
      <c r="C289" s="4"/>
      <c r="D289" s="4"/>
      <c r="E289" s="4"/>
      <c r="F289" s="9"/>
      <c r="G289" s="10"/>
    </row>
    <row r="290" spans="1:7" ht="15" x14ac:dyDescent="0.2">
      <c r="A290" s="3"/>
      <c r="B290" s="12"/>
      <c r="C290" s="4"/>
      <c r="D290" s="4"/>
      <c r="E290" s="4"/>
      <c r="F290" s="9"/>
      <c r="G290" s="10"/>
    </row>
    <row r="291" spans="1:7" ht="15" x14ac:dyDescent="0.2">
      <c r="A291" s="2"/>
      <c r="B291" s="12"/>
      <c r="C291" s="4"/>
      <c r="D291" s="4"/>
      <c r="E291" s="4"/>
      <c r="F291" s="9"/>
      <c r="G291" s="10"/>
    </row>
    <row r="292" spans="1:7" ht="15" x14ac:dyDescent="0.2">
      <c r="A292" s="2"/>
      <c r="B292" s="12"/>
      <c r="C292" s="4"/>
      <c r="D292" s="4"/>
      <c r="E292" s="4"/>
      <c r="F292" s="9"/>
      <c r="G292" s="10"/>
    </row>
    <row r="293" spans="1:7" ht="15" x14ac:dyDescent="0.2">
      <c r="A293" s="3"/>
      <c r="B293" s="12"/>
      <c r="C293" s="4"/>
      <c r="D293" s="4"/>
      <c r="E293" s="4"/>
      <c r="F293" s="9"/>
      <c r="G293" s="10"/>
    </row>
    <row r="294" spans="1:7" ht="15" x14ac:dyDescent="0.2">
      <c r="A294" s="3"/>
      <c r="B294" s="12"/>
      <c r="C294" s="4"/>
      <c r="D294" s="4"/>
      <c r="E294" s="4"/>
      <c r="F294" s="9"/>
      <c r="G294" s="10"/>
    </row>
    <row r="295" spans="1:7" ht="15" x14ac:dyDescent="0.2">
      <c r="A295" s="2"/>
      <c r="B295" s="12"/>
      <c r="C295" s="4"/>
      <c r="D295" s="4"/>
      <c r="E295" s="4"/>
      <c r="F295" s="9"/>
      <c r="G295" s="10"/>
    </row>
    <row r="296" spans="1:7" ht="15" x14ac:dyDescent="0.2">
      <c r="A296" s="2"/>
      <c r="B296" s="12"/>
      <c r="C296" s="4"/>
      <c r="D296" s="4"/>
      <c r="E296" s="4"/>
      <c r="F296" s="9"/>
      <c r="G296" s="10"/>
    </row>
    <row r="297" spans="1:7" ht="15" x14ac:dyDescent="0.2">
      <c r="A297" s="3"/>
      <c r="B297" s="12"/>
      <c r="C297" s="4"/>
      <c r="D297" s="4"/>
      <c r="E297" s="4"/>
      <c r="F297" s="9"/>
      <c r="G297" s="10"/>
    </row>
    <row r="298" spans="1:7" ht="15" x14ac:dyDescent="0.2">
      <c r="A298" s="3"/>
      <c r="B298" s="12"/>
      <c r="C298" s="4"/>
      <c r="D298" s="4"/>
      <c r="E298" s="4"/>
      <c r="F298" s="9"/>
      <c r="G298" s="10"/>
    </row>
    <row r="299" spans="1:7" ht="15" x14ac:dyDescent="0.2">
      <c r="A299" s="2"/>
      <c r="B299" s="12"/>
      <c r="C299" s="4"/>
      <c r="D299" s="4"/>
      <c r="E299" s="4"/>
      <c r="F299" s="9"/>
      <c r="G299" s="10"/>
    </row>
    <row r="300" spans="1:7" ht="15" x14ac:dyDescent="0.2">
      <c r="A300" s="2"/>
      <c r="B300" s="12"/>
      <c r="C300" s="4"/>
      <c r="D300" s="4"/>
      <c r="E300" s="4"/>
      <c r="F300" s="9"/>
      <c r="G300" s="10"/>
    </row>
    <row r="301" spans="1:7" ht="15" x14ac:dyDescent="0.2">
      <c r="A301" s="2"/>
      <c r="B301" s="12"/>
      <c r="C301" s="4"/>
      <c r="D301" s="4"/>
      <c r="E301" s="4"/>
      <c r="F301" s="9"/>
      <c r="G301" s="10"/>
    </row>
    <row r="302" spans="1:7" ht="15" x14ac:dyDescent="0.2">
      <c r="A302" s="2"/>
      <c r="B302" s="12"/>
      <c r="C302" s="4"/>
      <c r="D302" s="4"/>
      <c r="E302" s="4"/>
      <c r="F302" s="9"/>
      <c r="G302" s="10"/>
    </row>
    <row r="303" spans="1:7" ht="15.75" thickBot="1" x14ac:dyDescent="0.25">
      <c r="A303" s="5"/>
      <c r="B303" s="25"/>
      <c r="C303" s="23"/>
      <c r="D303" s="23"/>
      <c r="E303" s="23"/>
      <c r="F303" s="24"/>
      <c r="G303" s="11"/>
    </row>
    <row r="304" spans="1:7" ht="15" x14ac:dyDescent="0.2">
      <c r="A304" s="13"/>
      <c r="B304" s="14"/>
      <c r="C304" s="15"/>
      <c r="D304" s="15"/>
      <c r="E304" s="15"/>
      <c r="F304" s="13"/>
      <c r="G304" s="16"/>
    </row>
    <row r="305" spans="1:7" ht="15" x14ac:dyDescent="0.2">
      <c r="A305" s="17"/>
      <c r="B305" s="18"/>
      <c r="C305" s="19"/>
      <c r="D305" s="19"/>
      <c r="E305" s="19"/>
      <c r="F305" s="17"/>
      <c r="G305" s="20"/>
    </row>
    <row r="306" spans="1:7" ht="15" x14ac:dyDescent="0.2">
      <c r="A306" s="17"/>
      <c r="B306" s="18"/>
      <c r="C306" s="19"/>
      <c r="D306" s="19"/>
      <c r="E306" s="19"/>
      <c r="F306" s="17"/>
      <c r="G306" s="20"/>
    </row>
    <row r="307" spans="1:7" ht="15" x14ac:dyDescent="0.2">
      <c r="A307" s="17"/>
      <c r="B307" s="18"/>
      <c r="C307" s="19"/>
      <c r="D307" s="19"/>
      <c r="E307" s="19"/>
      <c r="F307" s="17"/>
      <c r="G307" s="20"/>
    </row>
    <row r="308" spans="1:7" ht="15" x14ac:dyDescent="0.2">
      <c r="A308" s="17"/>
      <c r="B308" s="18"/>
      <c r="C308" s="19"/>
      <c r="D308" s="19"/>
      <c r="E308" s="19"/>
      <c r="F308" s="17"/>
      <c r="G308" s="20"/>
    </row>
    <row r="309" spans="1:7" ht="15" x14ac:dyDescent="0.2">
      <c r="A309" s="17"/>
      <c r="B309" s="18"/>
      <c r="C309" s="19"/>
      <c r="D309" s="19"/>
      <c r="E309" s="19"/>
      <c r="F309" s="17"/>
      <c r="G309" s="20"/>
    </row>
    <row r="310" spans="1:7" ht="15" x14ac:dyDescent="0.2">
      <c r="A310" s="17"/>
      <c r="B310" s="18"/>
      <c r="C310" s="19"/>
      <c r="D310" s="19"/>
      <c r="E310" s="19"/>
      <c r="F310" s="17"/>
      <c r="G310" s="20"/>
    </row>
    <row r="311" spans="1:7" ht="15" x14ac:dyDescent="0.2">
      <c r="A311" s="17"/>
      <c r="B311" s="18"/>
      <c r="C311" s="19"/>
      <c r="D311" s="19"/>
      <c r="E311" s="19"/>
      <c r="F311" s="17"/>
      <c r="G311" s="20"/>
    </row>
    <row r="312" spans="1:7" ht="15" x14ac:dyDescent="0.2">
      <c r="A312" s="17"/>
      <c r="B312" s="18"/>
      <c r="C312" s="19"/>
      <c r="D312" s="19"/>
      <c r="E312" s="19"/>
      <c r="F312" s="17"/>
      <c r="G312" s="20"/>
    </row>
    <row r="313" spans="1:7" ht="15" x14ac:dyDescent="0.2">
      <c r="A313" s="17"/>
      <c r="B313" s="18"/>
      <c r="C313" s="19"/>
      <c r="D313" s="19"/>
      <c r="E313" s="19"/>
      <c r="F313" s="17"/>
      <c r="G313" s="20"/>
    </row>
    <row r="314" spans="1:7" ht="15" x14ac:dyDescent="0.2">
      <c r="A314" s="17"/>
      <c r="B314" s="18"/>
      <c r="C314" s="19"/>
      <c r="D314" s="19"/>
      <c r="E314" s="19"/>
      <c r="F314" s="17"/>
      <c r="G314" s="20"/>
    </row>
    <row r="315" spans="1:7" ht="15" x14ac:dyDescent="0.2">
      <c r="A315" s="17"/>
      <c r="B315" s="18"/>
      <c r="C315" s="19"/>
      <c r="D315" s="19"/>
      <c r="E315" s="19"/>
      <c r="F315" s="17"/>
      <c r="G315" s="20"/>
    </row>
    <row r="316" spans="1:7" ht="15" x14ac:dyDescent="0.2">
      <c r="A316" s="17"/>
      <c r="B316" s="18"/>
      <c r="C316" s="19"/>
      <c r="D316" s="19"/>
      <c r="E316" s="19"/>
      <c r="F316" s="17"/>
      <c r="G316" s="20"/>
    </row>
    <row r="317" spans="1:7" ht="15" x14ac:dyDescent="0.2">
      <c r="A317" s="17"/>
      <c r="B317" s="18"/>
      <c r="C317" s="19"/>
      <c r="D317" s="19"/>
      <c r="E317" s="19"/>
      <c r="F317" s="17"/>
      <c r="G317" s="20"/>
    </row>
    <row r="318" spans="1:7" ht="15" x14ac:dyDescent="0.2">
      <c r="A318" s="17"/>
      <c r="B318" s="18"/>
      <c r="C318" s="19"/>
      <c r="D318" s="19"/>
      <c r="E318" s="19"/>
      <c r="F318" s="17"/>
      <c r="G318" s="20"/>
    </row>
    <row r="319" spans="1:7" ht="15" x14ac:dyDescent="0.2">
      <c r="A319" s="17"/>
      <c r="B319" s="18"/>
      <c r="C319" s="19"/>
      <c r="D319" s="19"/>
      <c r="E319" s="19"/>
      <c r="F319" s="17"/>
      <c r="G319" s="20"/>
    </row>
    <row r="320" spans="1:7" ht="15" x14ac:dyDescent="0.2">
      <c r="A320" s="17"/>
      <c r="B320" s="18"/>
      <c r="C320" s="19"/>
      <c r="D320" s="19"/>
      <c r="E320" s="19"/>
      <c r="F320" s="17"/>
      <c r="G320" s="20"/>
    </row>
    <row r="321" spans="1:7" ht="15" x14ac:dyDescent="0.2">
      <c r="A321" s="17"/>
      <c r="B321" s="18"/>
      <c r="C321" s="19"/>
      <c r="D321" s="19"/>
      <c r="E321" s="19"/>
      <c r="F321" s="17"/>
      <c r="G321" s="20"/>
    </row>
    <row r="322" spans="1:7" ht="15" x14ac:dyDescent="0.2">
      <c r="A322" s="17"/>
      <c r="B322" s="21"/>
      <c r="C322" s="19"/>
      <c r="D322" s="19"/>
      <c r="E322" s="19"/>
      <c r="F322" s="17"/>
      <c r="G322" s="22"/>
    </row>
    <row r="323" spans="1:7" ht="15" x14ac:dyDescent="0.2">
      <c r="A323" s="17"/>
      <c r="B323" s="21"/>
      <c r="C323" s="19"/>
      <c r="D323" s="19"/>
      <c r="E323" s="19"/>
      <c r="F323" s="17"/>
      <c r="G323" s="22"/>
    </row>
    <row r="324" spans="1:7" ht="15" x14ac:dyDescent="0.2">
      <c r="A324" s="17"/>
      <c r="B324" s="21"/>
      <c r="C324" s="19"/>
      <c r="D324" s="19"/>
      <c r="E324" s="19"/>
      <c r="F324" s="17"/>
      <c r="G324" s="22"/>
    </row>
    <row r="325" spans="1:7" ht="15" x14ac:dyDescent="0.2">
      <c r="A325" s="17"/>
      <c r="B325" s="21"/>
      <c r="C325" s="19"/>
      <c r="D325" s="19"/>
      <c r="E325" s="19"/>
      <c r="F325" s="17"/>
      <c r="G325" s="22"/>
    </row>
    <row r="326" spans="1:7" ht="15" x14ac:dyDescent="0.2">
      <c r="A326" s="17"/>
      <c r="B326" s="21"/>
      <c r="C326" s="19"/>
      <c r="D326" s="19"/>
      <c r="E326" s="19"/>
      <c r="F326" s="17"/>
      <c r="G326" s="22"/>
    </row>
    <row r="327" spans="1:7" ht="15" x14ac:dyDescent="0.2">
      <c r="A327" s="17"/>
      <c r="B327" s="21"/>
      <c r="C327" s="19"/>
      <c r="D327" s="19"/>
      <c r="E327" s="19"/>
      <c r="F327" s="17"/>
      <c r="G327" s="22"/>
    </row>
    <row r="328" spans="1:7" ht="15" x14ac:dyDescent="0.2">
      <c r="A328" s="17"/>
      <c r="B328" s="21"/>
      <c r="C328" s="19"/>
      <c r="D328" s="19"/>
      <c r="E328" s="19"/>
      <c r="F328" s="17"/>
      <c r="G328" s="22"/>
    </row>
    <row r="329" spans="1:7" ht="15" x14ac:dyDescent="0.2">
      <c r="A329" s="17"/>
      <c r="B329" s="21"/>
      <c r="C329" s="19"/>
      <c r="D329" s="19"/>
      <c r="E329" s="19"/>
      <c r="F329" s="17"/>
      <c r="G329" s="22"/>
    </row>
    <row r="330" spans="1:7" ht="15" x14ac:dyDescent="0.2">
      <c r="A330" s="17"/>
      <c r="B330" s="21"/>
      <c r="C330" s="19"/>
      <c r="D330" s="19"/>
      <c r="E330" s="19"/>
      <c r="F330" s="17"/>
      <c r="G330" s="22"/>
    </row>
    <row r="331" spans="1:7" ht="15" x14ac:dyDescent="0.2">
      <c r="A331" s="17"/>
      <c r="B331" s="21"/>
      <c r="C331" s="19"/>
      <c r="D331" s="19"/>
      <c r="E331" s="19"/>
      <c r="F331" s="17"/>
      <c r="G331" s="22"/>
    </row>
    <row r="332" spans="1:7" ht="15" x14ac:dyDescent="0.2">
      <c r="A332" s="17"/>
      <c r="B332" s="21"/>
      <c r="C332" s="19"/>
      <c r="D332" s="19"/>
      <c r="E332" s="19"/>
      <c r="F332" s="17"/>
      <c r="G332" s="22"/>
    </row>
    <row r="333" spans="1:7" ht="15" x14ac:dyDescent="0.2">
      <c r="A333" s="17"/>
      <c r="B333" s="21"/>
      <c r="C333" s="19"/>
      <c r="D333" s="19"/>
      <c r="E333" s="19"/>
      <c r="F333" s="17"/>
      <c r="G333" s="22"/>
    </row>
    <row r="334" spans="1:7" ht="15" x14ac:dyDescent="0.2">
      <c r="A334" s="17"/>
      <c r="B334" s="21"/>
      <c r="C334" s="19"/>
      <c r="D334" s="19"/>
      <c r="E334" s="19"/>
      <c r="F334" s="17"/>
      <c r="G334" s="22"/>
    </row>
    <row r="335" spans="1:7" ht="15" x14ac:dyDescent="0.2">
      <c r="A335" s="17"/>
      <c r="B335" s="21"/>
      <c r="C335" s="19"/>
      <c r="D335" s="19"/>
      <c r="E335" s="19"/>
      <c r="F335" s="17"/>
      <c r="G335" s="22"/>
    </row>
    <row r="336" spans="1:7" ht="15" x14ac:dyDescent="0.2">
      <c r="A336" s="17"/>
      <c r="B336" s="21"/>
      <c r="C336" s="19"/>
      <c r="D336" s="19"/>
      <c r="E336" s="19"/>
      <c r="F336" s="17"/>
      <c r="G336" s="22"/>
    </row>
    <row r="337" spans="1:7" ht="15" x14ac:dyDescent="0.2">
      <c r="A337" s="17"/>
      <c r="B337" s="21"/>
      <c r="C337" s="19"/>
      <c r="D337" s="19"/>
      <c r="E337" s="19"/>
      <c r="F337" s="17"/>
      <c r="G337" s="22"/>
    </row>
    <row r="338" spans="1:7" ht="15" x14ac:dyDescent="0.2">
      <c r="A338" s="17"/>
      <c r="B338" s="21"/>
      <c r="C338" s="19"/>
      <c r="D338" s="19"/>
      <c r="E338" s="19"/>
      <c r="F338" s="17"/>
      <c r="G338" s="22"/>
    </row>
    <row r="339" spans="1:7" ht="15" x14ac:dyDescent="0.2">
      <c r="A339" s="17"/>
      <c r="B339" s="21"/>
      <c r="C339" s="19"/>
      <c r="D339" s="19"/>
      <c r="E339" s="19"/>
      <c r="F339" s="17"/>
      <c r="G339" s="22"/>
    </row>
    <row r="340" spans="1:7" ht="15" x14ac:dyDescent="0.2">
      <c r="A340" s="17"/>
      <c r="B340" s="21"/>
      <c r="C340" s="19"/>
      <c r="D340" s="19"/>
      <c r="E340" s="19"/>
      <c r="F340" s="17"/>
      <c r="G340" s="22"/>
    </row>
    <row r="341" spans="1:7" ht="15" x14ac:dyDescent="0.2">
      <c r="A341" s="17"/>
      <c r="B341" s="21"/>
      <c r="C341" s="19"/>
      <c r="D341" s="19"/>
      <c r="E341" s="19"/>
      <c r="F341" s="17"/>
      <c r="G341" s="22"/>
    </row>
    <row r="342" spans="1:7" ht="15" x14ac:dyDescent="0.2">
      <c r="A342" s="17"/>
      <c r="B342" s="21"/>
      <c r="C342" s="19"/>
      <c r="D342" s="19"/>
      <c r="E342" s="19"/>
      <c r="F342" s="17"/>
      <c r="G342" s="22"/>
    </row>
    <row r="343" spans="1:7" ht="15" x14ac:dyDescent="0.2">
      <c r="A343" s="17"/>
      <c r="B343" s="21"/>
      <c r="C343" s="19"/>
      <c r="D343" s="19"/>
      <c r="E343" s="19"/>
      <c r="F343" s="17"/>
      <c r="G343" s="22"/>
    </row>
    <row r="344" spans="1:7" ht="15" x14ac:dyDescent="0.2">
      <c r="A344" s="17"/>
      <c r="B344" s="21"/>
      <c r="C344" s="19"/>
      <c r="D344" s="19"/>
      <c r="E344" s="19"/>
      <c r="F344" s="17"/>
      <c r="G344" s="22"/>
    </row>
    <row r="345" spans="1:7" ht="15" x14ac:dyDescent="0.2">
      <c r="A345" s="17"/>
      <c r="B345" s="21"/>
      <c r="C345" s="19"/>
      <c r="D345" s="19"/>
      <c r="E345" s="19"/>
      <c r="F345" s="17"/>
      <c r="G345" s="22"/>
    </row>
    <row r="346" spans="1:7" ht="15" x14ac:dyDescent="0.2">
      <c r="A346" s="17"/>
      <c r="B346" s="21"/>
      <c r="C346" s="19"/>
      <c r="D346" s="19"/>
      <c r="E346" s="19"/>
      <c r="F346" s="17"/>
      <c r="G346" s="22"/>
    </row>
    <row r="347" spans="1:7" ht="15" x14ac:dyDescent="0.2">
      <c r="A347" s="17"/>
      <c r="B347" s="21"/>
      <c r="C347" s="19"/>
      <c r="D347" s="19"/>
      <c r="E347" s="19"/>
      <c r="F347" s="17"/>
      <c r="G347" s="22"/>
    </row>
    <row r="348" spans="1:7" ht="15" x14ac:dyDescent="0.2">
      <c r="A348" s="17"/>
      <c r="B348" s="21"/>
      <c r="C348" s="19"/>
      <c r="D348" s="19"/>
      <c r="E348" s="19"/>
      <c r="F348" s="17"/>
      <c r="G348" s="22"/>
    </row>
    <row r="349" spans="1:7" ht="15" x14ac:dyDescent="0.2">
      <c r="A349" s="17"/>
      <c r="B349" s="21"/>
      <c r="C349" s="19"/>
      <c r="D349" s="19"/>
      <c r="E349" s="19"/>
      <c r="F349" s="17"/>
      <c r="G349" s="22"/>
    </row>
    <row r="350" spans="1:7" ht="15" x14ac:dyDescent="0.2">
      <c r="A350" s="17"/>
      <c r="B350" s="21"/>
      <c r="C350" s="19"/>
      <c r="D350" s="19"/>
      <c r="E350" s="19"/>
      <c r="F350" s="17"/>
      <c r="G350" s="22"/>
    </row>
    <row r="351" spans="1:7" ht="15" x14ac:dyDescent="0.2">
      <c r="A351" s="17"/>
      <c r="B351" s="21"/>
      <c r="C351" s="19"/>
      <c r="D351" s="19"/>
      <c r="E351" s="19"/>
      <c r="F351" s="17"/>
      <c r="G351" s="22"/>
    </row>
    <row r="352" spans="1:7" ht="15" x14ac:dyDescent="0.2">
      <c r="A352" s="17"/>
      <c r="B352" s="21"/>
      <c r="C352" s="19"/>
      <c r="D352" s="19"/>
      <c r="E352" s="19"/>
      <c r="F352" s="17"/>
      <c r="G352" s="22"/>
    </row>
    <row r="353" spans="1:7" ht="15" x14ac:dyDescent="0.2">
      <c r="A353" s="17"/>
      <c r="B353" s="21"/>
      <c r="C353" s="19"/>
      <c r="D353" s="19"/>
      <c r="E353" s="19"/>
      <c r="F353" s="17"/>
      <c r="G353" s="22"/>
    </row>
    <row r="354" spans="1:7" ht="15" x14ac:dyDescent="0.2">
      <c r="A354" s="17"/>
      <c r="B354" s="21"/>
      <c r="C354" s="19"/>
      <c r="D354" s="19"/>
      <c r="E354" s="19"/>
      <c r="F354" s="17"/>
      <c r="G354" s="22"/>
    </row>
    <row r="355" spans="1:7" ht="15" x14ac:dyDescent="0.2">
      <c r="A355" s="17"/>
      <c r="B355" s="21"/>
      <c r="C355" s="19"/>
      <c r="D355" s="19"/>
      <c r="E355" s="19"/>
      <c r="F355" s="17"/>
      <c r="G355" s="22"/>
    </row>
    <row r="356" spans="1:7" ht="15" x14ac:dyDescent="0.2">
      <c r="A356" s="17"/>
      <c r="B356" s="21"/>
      <c r="C356" s="19"/>
      <c r="D356" s="19"/>
      <c r="E356" s="19"/>
      <c r="F356" s="17"/>
      <c r="G356" s="22"/>
    </row>
    <row r="357" spans="1:7" ht="15" x14ac:dyDescent="0.2">
      <c r="A357" s="17"/>
      <c r="B357" s="21"/>
      <c r="C357" s="19"/>
      <c r="D357" s="19"/>
      <c r="E357" s="19"/>
      <c r="F357" s="17"/>
      <c r="G357" s="22"/>
    </row>
    <row r="358" spans="1:7" ht="15" x14ac:dyDescent="0.2">
      <c r="A358" s="17"/>
      <c r="B358" s="21"/>
      <c r="C358" s="19"/>
      <c r="D358" s="19"/>
      <c r="E358" s="19"/>
      <c r="F358" s="17"/>
      <c r="G358" s="22"/>
    </row>
    <row r="359" spans="1:7" ht="15" x14ac:dyDescent="0.2">
      <c r="A359" s="17"/>
      <c r="B359" s="21"/>
      <c r="C359" s="19"/>
      <c r="D359" s="19"/>
      <c r="E359" s="19"/>
      <c r="F359" s="17"/>
      <c r="G359" s="22"/>
    </row>
    <row r="360" spans="1:7" ht="15" x14ac:dyDescent="0.2">
      <c r="A360" s="17"/>
      <c r="B360" s="21"/>
      <c r="C360" s="19"/>
      <c r="D360" s="19"/>
      <c r="E360" s="19"/>
      <c r="F360" s="17"/>
      <c r="G360" s="22"/>
    </row>
    <row r="361" spans="1:7" ht="15" x14ac:dyDescent="0.2">
      <c r="A361" s="17"/>
      <c r="B361" s="21"/>
      <c r="C361" s="19"/>
      <c r="D361" s="19"/>
      <c r="E361" s="19"/>
      <c r="F361" s="17"/>
      <c r="G361" s="22"/>
    </row>
    <row r="362" spans="1:7" ht="15" x14ac:dyDescent="0.2">
      <c r="A362" s="17"/>
      <c r="B362" s="21"/>
      <c r="C362" s="19"/>
      <c r="D362" s="19"/>
      <c r="E362" s="19"/>
      <c r="F362" s="17"/>
      <c r="G362" s="22"/>
    </row>
    <row r="363" spans="1:7" ht="15" x14ac:dyDescent="0.2">
      <c r="A363" s="17"/>
      <c r="B363" s="21"/>
      <c r="C363" s="19"/>
      <c r="D363" s="19"/>
      <c r="E363" s="19"/>
      <c r="F363" s="17"/>
      <c r="G363" s="22"/>
    </row>
    <row r="364" spans="1:7" ht="15" x14ac:dyDescent="0.2">
      <c r="A364" s="17"/>
      <c r="B364" s="21"/>
      <c r="C364" s="19"/>
      <c r="D364" s="19"/>
      <c r="E364" s="19"/>
      <c r="F364" s="17"/>
      <c r="G364" s="22"/>
    </row>
    <row r="365" spans="1:7" ht="15" x14ac:dyDescent="0.2">
      <c r="A365" s="17"/>
      <c r="B365" s="21"/>
      <c r="C365" s="19"/>
      <c r="D365" s="19"/>
      <c r="E365" s="19"/>
      <c r="F365" s="17"/>
      <c r="G365" s="22"/>
    </row>
    <row r="366" spans="1:7" ht="15" x14ac:dyDescent="0.2">
      <c r="A366" s="17"/>
      <c r="B366" s="21"/>
      <c r="C366" s="19"/>
      <c r="D366" s="19"/>
      <c r="E366" s="19"/>
      <c r="F366" s="17"/>
      <c r="G366" s="22"/>
    </row>
    <row r="367" spans="1:7" ht="15" x14ac:dyDescent="0.2">
      <c r="A367" s="17"/>
      <c r="B367" s="21"/>
      <c r="C367" s="19"/>
      <c r="D367" s="19"/>
      <c r="E367" s="19"/>
      <c r="F367" s="17"/>
      <c r="G367" s="22"/>
    </row>
    <row r="368" spans="1:7" ht="15" x14ac:dyDescent="0.2">
      <c r="A368" s="17"/>
      <c r="B368" s="21"/>
      <c r="C368" s="19"/>
      <c r="D368" s="19"/>
      <c r="E368" s="19"/>
      <c r="F368" s="17"/>
      <c r="G368" s="22"/>
    </row>
    <row r="369" spans="1:7" ht="15" x14ac:dyDescent="0.2">
      <c r="A369" s="17"/>
      <c r="B369" s="21"/>
      <c r="C369" s="19"/>
      <c r="D369" s="19"/>
      <c r="E369" s="19"/>
      <c r="F369" s="17"/>
      <c r="G369" s="22"/>
    </row>
    <row r="370" spans="1:7" ht="15" x14ac:dyDescent="0.2">
      <c r="A370" s="17"/>
      <c r="B370" s="21"/>
      <c r="C370" s="19"/>
      <c r="D370" s="19"/>
      <c r="E370" s="19"/>
      <c r="F370" s="17"/>
      <c r="G370" s="22"/>
    </row>
    <row r="371" spans="1:7" ht="15" x14ac:dyDescent="0.2">
      <c r="A371" s="17"/>
      <c r="B371" s="21"/>
      <c r="C371" s="19"/>
      <c r="D371" s="19"/>
      <c r="E371" s="19"/>
      <c r="F371" s="17"/>
      <c r="G371" s="22"/>
    </row>
  </sheetData>
  <sheetProtection selectLockedCells="1" selectUnlockedCells="1"/>
  <mergeCells count="1">
    <mergeCell ref="A1:G1"/>
  </mergeCells>
  <phoneticPr fontId="0" type="noConversion"/>
  <pageMargins left="0.74803149606299213" right="0.74803149606299213" top="0.82677165354330717" bottom="0.78740157480314965" header="0.51181102362204722" footer="0.51181102362204722"/>
  <pageSetup paperSize="9" scale="85" firstPageNumber="0" orientation="portrait" horizontalDpi="300" verticalDpi="300" r:id="rId1"/>
  <headerFooter alignWithMargins="0"/>
  <rowBreaks count="4" manualBreakCount="4">
    <brk id="103" max="16383" man="1"/>
    <brk id="153" max="16383" man="1"/>
    <brk id="203" max="16383" man="1"/>
    <brk id="2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H14" sqref="H14"/>
    </sheetView>
  </sheetViews>
  <sheetFormatPr defaultRowHeight="12.75" x14ac:dyDescent="0.2"/>
  <cols>
    <col min="1" max="1" width="14.5703125" customWidth="1"/>
    <col min="2" max="2" width="21.85546875" customWidth="1"/>
    <col min="4" max="4" width="27.7109375" customWidth="1"/>
    <col min="7" max="7" width="4.85546875" customWidth="1"/>
    <col min="8" max="8" width="16.42578125" customWidth="1"/>
    <col min="9" max="9" width="13.85546875" customWidth="1"/>
    <col min="10" max="10" width="7.28515625" customWidth="1"/>
  </cols>
  <sheetData>
    <row r="1" spans="1:10" ht="26.25" thickBot="1" x14ac:dyDescent="0.4">
      <c r="A1" s="63" t="s">
        <v>470</v>
      </c>
      <c r="B1" s="63"/>
      <c r="C1" s="63"/>
      <c r="D1" s="63"/>
      <c r="E1" s="63"/>
      <c r="F1" s="33"/>
    </row>
    <row r="2" spans="1:10" ht="19.5" thickBot="1" x14ac:dyDescent="0.35">
      <c r="A2" s="34" t="s">
        <v>98</v>
      </c>
      <c r="B2" s="35" t="s">
        <v>5</v>
      </c>
      <c r="C2" s="34" t="s">
        <v>99</v>
      </c>
      <c r="D2" s="35" t="s">
        <v>100</v>
      </c>
      <c r="E2" s="36" t="s">
        <v>4</v>
      </c>
      <c r="F2" s="37" t="s">
        <v>101</v>
      </c>
    </row>
    <row r="3" spans="1:10" ht="16.5" thickBot="1" x14ac:dyDescent="0.3">
      <c r="A3" s="38">
        <v>1</v>
      </c>
      <c r="B3" s="79" t="s">
        <v>239</v>
      </c>
      <c r="C3" s="80">
        <v>14</v>
      </c>
      <c r="D3" s="79" t="s">
        <v>471</v>
      </c>
      <c r="E3" s="80" t="s">
        <v>472</v>
      </c>
      <c r="F3" s="53">
        <v>100</v>
      </c>
      <c r="G3" s="41"/>
      <c r="H3" s="42" t="s">
        <v>104</v>
      </c>
      <c r="I3" s="42" t="s">
        <v>105</v>
      </c>
      <c r="J3" s="42" t="s">
        <v>106</v>
      </c>
    </row>
    <row r="4" spans="1:10" ht="16.5" thickBot="1" x14ac:dyDescent="0.3">
      <c r="A4" s="38">
        <v>2</v>
      </c>
      <c r="B4" s="79" t="s">
        <v>102</v>
      </c>
      <c r="C4" s="80">
        <v>14</v>
      </c>
      <c r="D4" s="79" t="s">
        <v>471</v>
      </c>
      <c r="E4" s="80" t="s">
        <v>472</v>
      </c>
      <c r="F4" s="53">
        <v>99</v>
      </c>
      <c r="G4" s="41">
        <v>1</v>
      </c>
      <c r="H4" s="43" t="s">
        <v>103</v>
      </c>
      <c r="I4" s="43" t="s">
        <v>503</v>
      </c>
      <c r="J4" s="43">
        <v>292</v>
      </c>
    </row>
    <row r="5" spans="1:10" ht="16.5" thickBot="1" x14ac:dyDescent="0.3">
      <c r="A5" s="38">
        <v>3</v>
      </c>
      <c r="B5" s="79" t="s">
        <v>473</v>
      </c>
      <c r="C5" s="80">
        <v>12</v>
      </c>
      <c r="D5" s="79" t="s">
        <v>474</v>
      </c>
      <c r="E5" s="80" t="s">
        <v>475</v>
      </c>
      <c r="F5" s="53">
        <v>98</v>
      </c>
      <c r="G5" s="41">
        <v>2</v>
      </c>
      <c r="H5" s="47" t="s">
        <v>107</v>
      </c>
      <c r="I5" s="43" t="s">
        <v>504</v>
      </c>
      <c r="J5" s="43">
        <v>283</v>
      </c>
    </row>
    <row r="6" spans="1:10" ht="16.5" thickBot="1" x14ac:dyDescent="0.3">
      <c r="A6" s="38">
        <v>4</v>
      </c>
      <c r="B6" s="79" t="s">
        <v>240</v>
      </c>
      <c r="C6" s="80">
        <v>14</v>
      </c>
      <c r="D6" s="79" t="s">
        <v>107</v>
      </c>
      <c r="E6" s="80" t="s">
        <v>476</v>
      </c>
      <c r="F6" s="53">
        <v>97</v>
      </c>
      <c r="G6" s="41">
        <v>3</v>
      </c>
      <c r="H6" s="46" t="s">
        <v>482</v>
      </c>
      <c r="I6" s="43" t="s">
        <v>508</v>
      </c>
      <c r="J6" s="43">
        <v>269</v>
      </c>
    </row>
    <row r="7" spans="1:10" ht="16.5" thickBot="1" x14ac:dyDescent="0.3">
      <c r="A7" s="38">
        <v>5</v>
      </c>
      <c r="B7" s="81" t="s">
        <v>477</v>
      </c>
      <c r="C7" s="82">
        <v>14</v>
      </c>
      <c r="D7" s="81" t="s">
        <v>478</v>
      </c>
      <c r="E7" s="82" t="s">
        <v>479</v>
      </c>
      <c r="F7" s="54">
        <v>96</v>
      </c>
      <c r="G7" s="45">
        <v>4</v>
      </c>
      <c r="H7" s="46" t="s">
        <v>506</v>
      </c>
      <c r="I7" s="76" t="s">
        <v>507</v>
      </c>
      <c r="J7" s="76">
        <v>185</v>
      </c>
    </row>
    <row r="8" spans="1:10" ht="16.5" thickBot="1" x14ac:dyDescent="0.3">
      <c r="A8" s="38">
        <v>6</v>
      </c>
      <c r="B8" s="79" t="s">
        <v>111</v>
      </c>
      <c r="C8" s="80">
        <v>12</v>
      </c>
      <c r="D8" s="79" t="s">
        <v>107</v>
      </c>
      <c r="E8" s="80" t="s">
        <v>480</v>
      </c>
      <c r="F8" s="53">
        <v>95</v>
      </c>
      <c r="G8" s="72">
        <v>5</v>
      </c>
      <c r="H8" s="73" t="s">
        <v>505</v>
      </c>
      <c r="I8" s="74">
        <v>98</v>
      </c>
      <c r="J8" s="78">
        <v>98</v>
      </c>
    </row>
    <row r="9" spans="1:10" ht="16.5" thickBot="1" x14ac:dyDescent="0.3">
      <c r="A9" s="38">
        <v>7</v>
      </c>
      <c r="B9" s="79" t="s">
        <v>481</v>
      </c>
      <c r="C9" s="80">
        <v>13</v>
      </c>
      <c r="D9" s="79" t="s">
        <v>482</v>
      </c>
      <c r="E9" s="80" t="s">
        <v>483</v>
      </c>
      <c r="F9" s="53">
        <v>94</v>
      </c>
      <c r="G9" s="57">
        <v>6</v>
      </c>
      <c r="H9" s="33" t="s">
        <v>17</v>
      </c>
      <c r="I9" s="75">
        <v>87</v>
      </c>
      <c r="J9" s="33">
        <v>87</v>
      </c>
    </row>
    <row r="10" spans="1:10" ht="16.5" thickBot="1" x14ac:dyDescent="0.3">
      <c r="A10" s="38">
        <v>8</v>
      </c>
      <c r="B10" s="79" t="s">
        <v>115</v>
      </c>
      <c r="C10" s="80">
        <v>12</v>
      </c>
      <c r="D10" s="79" t="s">
        <v>471</v>
      </c>
      <c r="E10" s="80" t="s">
        <v>484</v>
      </c>
      <c r="F10" s="53">
        <v>93</v>
      </c>
      <c r="G10" s="57">
        <v>7</v>
      </c>
      <c r="H10" s="33" t="s">
        <v>108</v>
      </c>
      <c r="I10" s="77">
        <v>86</v>
      </c>
      <c r="J10" s="57">
        <v>86</v>
      </c>
    </row>
    <row r="11" spans="1:10" ht="16.5" thickBot="1" x14ac:dyDescent="0.3">
      <c r="A11" s="38">
        <v>9</v>
      </c>
      <c r="B11" s="79" t="s">
        <v>485</v>
      </c>
      <c r="C11" s="80">
        <v>15</v>
      </c>
      <c r="D11" s="79" t="s">
        <v>482</v>
      </c>
      <c r="E11" s="80" t="s">
        <v>486</v>
      </c>
      <c r="F11" s="53">
        <v>92</v>
      </c>
      <c r="G11" s="57">
        <v>8</v>
      </c>
      <c r="H11" s="57" t="s">
        <v>119</v>
      </c>
      <c r="I11" s="75">
        <v>82</v>
      </c>
      <c r="J11" s="57">
        <v>82</v>
      </c>
    </row>
    <row r="12" spans="1:10" ht="16.5" thickBot="1" x14ac:dyDescent="0.3">
      <c r="A12" s="38">
        <v>10</v>
      </c>
      <c r="B12" s="81" t="s">
        <v>242</v>
      </c>
      <c r="C12" s="82">
        <v>12</v>
      </c>
      <c r="D12" s="81" t="s">
        <v>107</v>
      </c>
      <c r="E12" s="82" t="s">
        <v>487</v>
      </c>
      <c r="F12" s="54">
        <v>91</v>
      </c>
    </row>
    <row r="13" spans="1:10" ht="16.5" thickBot="1" x14ac:dyDescent="0.3">
      <c r="A13" s="38">
        <v>11</v>
      </c>
      <c r="B13" s="81" t="s">
        <v>241</v>
      </c>
      <c r="C13" s="82">
        <v>12</v>
      </c>
      <c r="D13" s="81" t="s">
        <v>107</v>
      </c>
      <c r="E13" s="82" t="s">
        <v>488</v>
      </c>
      <c r="F13" s="54">
        <v>90</v>
      </c>
    </row>
    <row r="14" spans="1:10" ht="16.5" thickBot="1" x14ac:dyDescent="0.3">
      <c r="A14" s="38">
        <v>12</v>
      </c>
      <c r="B14" s="81" t="s">
        <v>489</v>
      </c>
      <c r="C14" s="82">
        <v>14</v>
      </c>
      <c r="D14" s="81" t="s">
        <v>478</v>
      </c>
      <c r="E14" s="82" t="s">
        <v>490</v>
      </c>
      <c r="F14" s="54">
        <v>89</v>
      </c>
    </row>
    <row r="15" spans="1:10" ht="16.5" thickBot="1" x14ac:dyDescent="0.3">
      <c r="A15" s="38">
        <v>13</v>
      </c>
      <c r="B15" s="79" t="s">
        <v>126</v>
      </c>
      <c r="C15" s="80">
        <v>12</v>
      </c>
      <c r="D15" s="79" t="s">
        <v>107</v>
      </c>
      <c r="E15" s="80" t="s">
        <v>491</v>
      </c>
      <c r="F15" s="53">
        <v>88</v>
      </c>
    </row>
    <row r="16" spans="1:10" ht="16.5" thickBot="1" x14ac:dyDescent="0.3">
      <c r="A16" s="38">
        <v>14</v>
      </c>
      <c r="B16" s="81" t="s">
        <v>243</v>
      </c>
      <c r="C16" s="82">
        <v>12</v>
      </c>
      <c r="D16" s="81" t="s">
        <v>110</v>
      </c>
      <c r="E16" s="82" t="s">
        <v>492</v>
      </c>
      <c r="F16" s="54">
        <v>87</v>
      </c>
    </row>
    <row r="17" spans="1:6" ht="16.5" thickBot="1" x14ac:dyDescent="0.3">
      <c r="A17" s="38">
        <v>15</v>
      </c>
      <c r="B17" s="81" t="s">
        <v>109</v>
      </c>
      <c r="C17" s="82">
        <v>13</v>
      </c>
      <c r="D17" s="81" t="s">
        <v>108</v>
      </c>
      <c r="E17" s="82" t="s">
        <v>493</v>
      </c>
      <c r="F17" s="54">
        <v>86</v>
      </c>
    </row>
    <row r="18" spans="1:6" ht="16.5" thickBot="1" x14ac:dyDescent="0.3">
      <c r="A18" s="38">
        <v>16</v>
      </c>
      <c r="B18" s="81" t="s">
        <v>494</v>
      </c>
      <c r="C18" s="82">
        <v>12</v>
      </c>
      <c r="D18" s="81" t="s">
        <v>471</v>
      </c>
      <c r="E18" s="82" t="s">
        <v>495</v>
      </c>
      <c r="F18" s="54">
        <v>85</v>
      </c>
    </row>
    <row r="19" spans="1:6" ht="16.5" thickBot="1" x14ac:dyDescent="0.3">
      <c r="A19" s="71">
        <v>17</v>
      </c>
      <c r="B19" s="81" t="s">
        <v>496</v>
      </c>
      <c r="C19" s="82">
        <v>13</v>
      </c>
      <c r="D19" s="81" t="s">
        <v>471</v>
      </c>
      <c r="E19" s="82" t="s">
        <v>497</v>
      </c>
      <c r="F19" s="54">
        <v>84</v>
      </c>
    </row>
    <row r="20" spans="1:6" ht="16.5" thickBot="1" x14ac:dyDescent="0.3">
      <c r="A20" s="71">
        <v>18</v>
      </c>
      <c r="B20" s="81" t="s">
        <v>498</v>
      </c>
      <c r="C20" s="82">
        <v>13</v>
      </c>
      <c r="D20" s="81" t="s">
        <v>482</v>
      </c>
      <c r="E20" s="82" t="s">
        <v>499</v>
      </c>
      <c r="F20" s="54">
        <v>83</v>
      </c>
    </row>
    <row r="21" spans="1:6" ht="16.5" thickBot="1" x14ac:dyDescent="0.3">
      <c r="A21" s="71">
        <v>19</v>
      </c>
      <c r="B21" s="81" t="s">
        <v>143</v>
      </c>
      <c r="C21" s="82">
        <v>12</v>
      </c>
      <c r="D21" s="81" t="s">
        <v>119</v>
      </c>
      <c r="E21" s="82" t="s">
        <v>500</v>
      </c>
      <c r="F21" s="54">
        <v>82</v>
      </c>
    </row>
    <row r="22" spans="1:6" ht="16.5" thickBot="1" x14ac:dyDescent="0.3">
      <c r="A22" s="71">
        <v>20</v>
      </c>
      <c r="B22" s="81" t="s">
        <v>501</v>
      </c>
      <c r="C22" s="82">
        <v>12</v>
      </c>
      <c r="D22" s="81" t="s">
        <v>482</v>
      </c>
      <c r="E22" s="82" t="s">
        <v>502</v>
      </c>
      <c r="F22" s="54">
        <v>81</v>
      </c>
    </row>
  </sheetData>
  <sortState ref="H5:J11">
    <sortCondition descending="1" ref="J5:J11"/>
  </sortState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zoomScale="80" zoomScaleNormal="80" workbookViewId="0">
      <selection activeCell="G2" sqref="G2"/>
    </sheetView>
  </sheetViews>
  <sheetFormatPr defaultRowHeight="12.75" x14ac:dyDescent="0.2"/>
  <cols>
    <col min="2" max="2" width="32" customWidth="1"/>
    <col min="4" max="4" width="18.7109375" customWidth="1"/>
    <col min="7" max="7" width="6.140625" customWidth="1"/>
    <col min="8" max="8" width="17.85546875" customWidth="1"/>
    <col min="9" max="9" width="15.42578125" customWidth="1"/>
  </cols>
  <sheetData>
    <row r="1" spans="1:10" ht="26.25" thickBot="1" x14ac:dyDescent="0.4">
      <c r="A1" s="63" t="s">
        <v>509</v>
      </c>
      <c r="B1" s="63"/>
      <c r="C1" s="63"/>
      <c r="D1" s="63"/>
      <c r="E1" s="63"/>
    </row>
    <row r="2" spans="1:10" ht="16.5" thickBot="1" x14ac:dyDescent="0.3">
      <c r="A2" s="34" t="s">
        <v>98</v>
      </c>
      <c r="B2" s="35" t="s">
        <v>5</v>
      </c>
      <c r="C2" s="34" t="s">
        <v>99</v>
      </c>
      <c r="D2" s="35" t="s">
        <v>100</v>
      </c>
      <c r="E2" s="36" t="s">
        <v>4</v>
      </c>
      <c r="F2" s="50" t="s">
        <v>101</v>
      </c>
    </row>
    <row r="3" spans="1:10" ht="16.5" thickBot="1" x14ac:dyDescent="0.3">
      <c r="A3" s="38">
        <v>1</v>
      </c>
      <c r="B3" s="39" t="s">
        <v>113</v>
      </c>
      <c r="C3" s="40">
        <v>12</v>
      </c>
      <c r="D3" s="39" t="s">
        <v>112</v>
      </c>
      <c r="E3" s="87" t="s">
        <v>510</v>
      </c>
      <c r="F3" s="88">
        <v>100</v>
      </c>
      <c r="G3" s="41"/>
      <c r="H3" s="42" t="s">
        <v>104</v>
      </c>
      <c r="I3" s="42" t="s">
        <v>105</v>
      </c>
      <c r="J3" s="42" t="s">
        <v>106</v>
      </c>
    </row>
    <row r="4" spans="1:10" ht="16.5" thickBot="1" x14ac:dyDescent="0.3">
      <c r="A4" s="38">
        <v>2</v>
      </c>
      <c r="B4" s="39" t="s">
        <v>117</v>
      </c>
      <c r="C4" s="40">
        <v>9</v>
      </c>
      <c r="D4" s="39" t="s">
        <v>118</v>
      </c>
      <c r="E4" s="87" t="s">
        <v>511</v>
      </c>
      <c r="F4" s="88">
        <v>99</v>
      </c>
      <c r="G4" s="95">
        <v>1</v>
      </c>
      <c r="H4" s="96" t="s">
        <v>112</v>
      </c>
      <c r="I4" s="97" t="s">
        <v>695</v>
      </c>
      <c r="J4" s="96">
        <v>284</v>
      </c>
    </row>
    <row r="5" spans="1:10" ht="16.5" thickBot="1" x14ac:dyDescent="0.3">
      <c r="A5" s="38">
        <v>3</v>
      </c>
      <c r="B5" s="39" t="s">
        <v>512</v>
      </c>
      <c r="C5" s="40">
        <v>10</v>
      </c>
      <c r="D5" s="39" t="s">
        <v>272</v>
      </c>
      <c r="E5" s="87" t="s">
        <v>513</v>
      </c>
      <c r="F5" s="88">
        <v>98</v>
      </c>
      <c r="G5" s="95">
        <v>2</v>
      </c>
      <c r="H5" s="98" t="s">
        <v>125</v>
      </c>
      <c r="I5" s="97" t="s">
        <v>699</v>
      </c>
      <c r="J5" s="98">
        <v>273</v>
      </c>
    </row>
    <row r="6" spans="1:10" ht="16.5" thickBot="1" x14ac:dyDescent="0.3">
      <c r="A6" s="38">
        <v>4</v>
      </c>
      <c r="B6" s="44" t="s">
        <v>141</v>
      </c>
      <c r="C6" s="38">
        <v>10</v>
      </c>
      <c r="D6" s="44" t="s">
        <v>124</v>
      </c>
      <c r="E6" s="87" t="s">
        <v>514</v>
      </c>
      <c r="F6" s="50">
        <v>97</v>
      </c>
      <c r="G6" s="95">
        <v>3</v>
      </c>
      <c r="H6" s="98" t="s">
        <v>272</v>
      </c>
      <c r="I6" s="98" t="s">
        <v>696</v>
      </c>
      <c r="J6" s="96">
        <v>268</v>
      </c>
    </row>
    <row r="7" spans="1:10" ht="16.5" thickBot="1" x14ac:dyDescent="0.3">
      <c r="A7" s="38">
        <v>5</v>
      </c>
      <c r="B7" s="44" t="s">
        <v>244</v>
      </c>
      <c r="C7" s="38">
        <v>11</v>
      </c>
      <c r="D7" s="44" t="s">
        <v>112</v>
      </c>
      <c r="E7" s="87" t="s">
        <v>515</v>
      </c>
      <c r="F7" s="50">
        <v>96</v>
      </c>
      <c r="G7" s="99">
        <v>4</v>
      </c>
      <c r="H7" s="96" t="s">
        <v>116</v>
      </c>
      <c r="I7" s="97" t="s">
        <v>697</v>
      </c>
      <c r="J7" s="96">
        <v>237</v>
      </c>
    </row>
    <row r="8" spans="1:10" ht="16.5" thickBot="1" x14ac:dyDescent="0.3">
      <c r="A8" s="38">
        <v>6</v>
      </c>
      <c r="B8" s="44" t="s">
        <v>516</v>
      </c>
      <c r="C8" s="38">
        <v>11</v>
      </c>
      <c r="D8" s="44" t="s">
        <v>284</v>
      </c>
      <c r="E8" s="87" t="s">
        <v>517</v>
      </c>
      <c r="F8" s="50">
        <v>95</v>
      </c>
      <c r="G8" s="99">
        <v>5</v>
      </c>
      <c r="H8" s="96" t="s">
        <v>114</v>
      </c>
      <c r="I8" s="97" t="s">
        <v>707</v>
      </c>
      <c r="J8" s="96">
        <v>234</v>
      </c>
    </row>
    <row r="9" spans="1:10" ht="16.5" thickBot="1" x14ac:dyDescent="0.3">
      <c r="A9" s="38">
        <v>7</v>
      </c>
      <c r="B9" s="48" t="s">
        <v>121</v>
      </c>
      <c r="C9" s="49">
        <v>10</v>
      </c>
      <c r="D9" s="48" t="s">
        <v>125</v>
      </c>
      <c r="E9" s="89" t="s">
        <v>518</v>
      </c>
      <c r="F9" s="90">
        <v>94</v>
      </c>
      <c r="G9" s="99">
        <v>6</v>
      </c>
      <c r="H9" s="98" t="s">
        <v>249</v>
      </c>
      <c r="I9" s="97" t="s">
        <v>708</v>
      </c>
      <c r="J9" s="96">
        <v>233</v>
      </c>
    </row>
    <row r="10" spans="1:10" ht="16.5" thickBot="1" x14ac:dyDescent="0.3">
      <c r="A10" s="38">
        <v>8</v>
      </c>
      <c r="B10" s="51" t="s">
        <v>519</v>
      </c>
      <c r="C10" s="52">
        <v>10</v>
      </c>
      <c r="D10" s="51" t="s">
        <v>125</v>
      </c>
      <c r="E10" s="91" t="s">
        <v>518</v>
      </c>
      <c r="F10" s="92">
        <v>93</v>
      </c>
      <c r="G10" s="98">
        <v>7</v>
      </c>
      <c r="H10" s="98" t="s">
        <v>262</v>
      </c>
      <c r="I10" s="97" t="s">
        <v>698</v>
      </c>
      <c r="J10" s="96">
        <v>216</v>
      </c>
    </row>
    <row r="11" spans="1:10" ht="16.5" thickBot="1" x14ac:dyDescent="0.3">
      <c r="A11" s="38">
        <v>9</v>
      </c>
      <c r="B11" s="48" t="s">
        <v>246</v>
      </c>
      <c r="C11" s="49">
        <v>10</v>
      </c>
      <c r="D11" s="48" t="s">
        <v>247</v>
      </c>
      <c r="E11" s="89" t="s">
        <v>520</v>
      </c>
      <c r="F11" s="90">
        <v>92</v>
      </c>
      <c r="G11" s="98">
        <v>8</v>
      </c>
      <c r="H11" s="96" t="s">
        <v>119</v>
      </c>
      <c r="I11" s="97" t="s">
        <v>715</v>
      </c>
      <c r="J11" s="96">
        <v>171</v>
      </c>
    </row>
    <row r="12" spans="1:10" ht="16.5" thickBot="1" x14ac:dyDescent="0.3">
      <c r="A12" s="38">
        <v>10</v>
      </c>
      <c r="B12" s="48" t="s">
        <v>521</v>
      </c>
      <c r="C12" s="49">
        <v>11</v>
      </c>
      <c r="D12" s="48" t="s">
        <v>272</v>
      </c>
      <c r="E12" s="89" t="s">
        <v>522</v>
      </c>
      <c r="F12" s="90">
        <v>91</v>
      </c>
      <c r="G12" s="98">
        <v>9</v>
      </c>
      <c r="H12" s="98" t="s">
        <v>145</v>
      </c>
      <c r="I12" s="100" t="s">
        <v>711</v>
      </c>
      <c r="J12" s="96">
        <v>171</v>
      </c>
    </row>
    <row r="13" spans="1:10" ht="16.5" thickBot="1" x14ac:dyDescent="0.3">
      <c r="A13" s="38">
        <v>11</v>
      </c>
      <c r="B13" s="48" t="s">
        <v>248</v>
      </c>
      <c r="C13" s="49">
        <v>10</v>
      </c>
      <c r="D13" s="48" t="s">
        <v>249</v>
      </c>
      <c r="E13" s="89" t="s">
        <v>522</v>
      </c>
      <c r="F13" s="90">
        <v>90</v>
      </c>
      <c r="G13" s="98">
        <v>10</v>
      </c>
      <c r="H13" s="98" t="s">
        <v>122</v>
      </c>
      <c r="I13" s="100" t="s">
        <v>703</v>
      </c>
      <c r="J13" s="98">
        <v>168</v>
      </c>
    </row>
    <row r="14" spans="1:10" ht="16.5" thickBot="1" x14ac:dyDescent="0.3">
      <c r="A14" s="38">
        <v>12</v>
      </c>
      <c r="B14" s="51" t="s">
        <v>523</v>
      </c>
      <c r="C14" s="52">
        <v>10</v>
      </c>
      <c r="D14" s="51" t="s">
        <v>524</v>
      </c>
      <c r="E14" s="91" t="s">
        <v>525</v>
      </c>
      <c r="F14" s="92">
        <v>89</v>
      </c>
      <c r="G14" s="98">
        <v>11</v>
      </c>
      <c r="H14" s="98" t="s">
        <v>259</v>
      </c>
      <c r="I14" s="97" t="s">
        <v>713</v>
      </c>
      <c r="J14" s="96">
        <v>159</v>
      </c>
    </row>
    <row r="15" spans="1:10" ht="16.5" thickBot="1" x14ac:dyDescent="0.3">
      <c r="A15" s="38">
        <v>13</v>
      </c>
      <c r="B15" s="48" t="s">
        <v>526</v>
      </c>
      <c r="C15" s="49">
        <v>10</v>
      </c>
      <c r="D15" s="48" t="s">
        <v>112</v>
      </c>
      <c r="E15" s="89" t="s">
        <v>527</v>
      </c>
      <c r="F15" s="90">
        <v>88</v>
      </c>
      <c r="G15" s="98">
        <v>12</v>
      </c>
      <c r="H15" s="96" t="s">
        <v>90</v>
      </c>
      <c r="I15" s="97" t="s">
        <v>705</v>
      </c>
      <c r="J15" s="96">
        <v>153</v>
      </c>
    </row>
    <row r="16" spans="1:10" ht="16.5" thickBot="1" x14ac:dyDescent="0.3">
      <c r="A16" s="38">
        <v>14</v>
      </c>
      <c r="B16" s="48" t="s">
        <v>528</v>
      </c>
      <c r="C16" s="49">
        <v>10</v>
      </c>
      <c r="D16" s="48" t="s">
        <v>112</v>
      </c>
      <c r="E16" s="89" t="s">
        <v>529</v>
      </c>
      <c r="F16" s="90">
        <v>87</v>
      </c>
      <c r="G16" s="98">
        <v>13</v>
      </c>
      <c r="H16" s="98" t="s">
        <v>124</v>
      </c>
      <c r="I16" s="97" t="s">
        <v>714</v>
      </c>
      <c r="J16" s="98">
        <v>151</v>
      </c>
    </row>
    <row r="17" spans="1:10" ht="16.5" thickBot="1" x14ac:dyDescent="0.3">
      <c r="A17" s="38">
        <v>15</v>
      </c>
      <c r="B17" s="48" t="s">
        <v>530</v>
      </c>
      <c r="C17" s="49">
        <v>11</v>
      </c>
      <c r="D17" s="48" t="s">
        <v>125</v>
      </c>
      <c r="E17" s="89" t="s">
        <v>531</v>
      </c>
      <c r="F17" s="90">
        <v>86</v>
      </c>
      <c r="G17" s="98">
        <v>14</v>
      </c>
      <c r="H17" s="98" t="s">
        <v>118</v>
      </c>
      <c r="I17" s="100" t="s">
        <v>704</v>
      </c>
      <c r="J17" s="98">
        <v>145</v>
      </c>
    </row>
    <row r="18" spans="1:10" ht="16.5" thickBot="1" x14ac:dyDescent="0.3">
      <c r="A18" s="38">
        <v>16</v>
      </c>
      <c r="B18" s="48" t="s">
        <v>532</v>
      </c>
      <c r="C18" s="49">
        <v>11</v>
      </c>
      <c r="D18" s="48" t="s">
        <v>262</v>
      </c>
      <c r="E18" s="89" t="s">
        <v>533</v>
      </c>
      <c r="F18" s="90">
        <v>85</v>
      </c>
      <c r="G18" s="98">
        <v>15</v>
      </c>
      <c r="H18" s="98" t="s">
        <v>267</v>
      </c>
      <c r="I18" s="97" t="s">
        <v>710</v>
      </c>
      <c r="J18" s="96">
        <v>132</v>
      </c>
    </row>
    <row r="19" spans="1:10" ht="16.5" thickBot="1" x14ac:dyDescent="0.3">
      <c r="A19" s="38">
        <v>17</v>
      </c>
      <c r="B19" s="48" t="s">
        <v>534</v>
      </c>
      <c r="C19" s="49">
        <v>8</v>
      </c>
      <c r="D19" s="48" t="s">
        <v>119</v>
      </c>
      <c r="E19" s="89" t="s">
        <v>535</v>
      </c>
      <c r="F19" s="90">
        <v>84</v>
      </c>
      <c r="G19" s="98">
        <v>16</v>
      </c>
      <c r="H19" s="98" t="s">
        <v>251</v>
      </c>
      <c r="I19" s="97" t="s">
        <v>700</v>
      </c>
      <c r="J19" s="96">
        <v>125</v>
      </c>
    </row>
    <row r="20" spans="1:10" ht="16.5" thickBot="1" x14ac:dyDescent="0.3">
      <c r="A20" s="38">
        <v>18</v>
      </c>
      <c r="B20" s="48" t="s">
        <v>536</v>
      </c>
      <c r="C20" s="49">
        <v>10</v>
      </c>
      <c r="D20" s="48" t="s">
        <v>249</v>
      </c>
      <c r="E20" s="89" t="s">
        <v>535</v>
      </c>
      <c r="F20" s="90">
        <v>83</v>
      </c>
      <c r="G20" s="98">
        <v>17</v>
      </c>
      <c r="H20" s="98" t="s">
        <v>247</v>
      </c>
      <c r="I20" s="97">
        <v>92</v>
      </c>
      <c r="J20" s="98">
        <v>92</v>
      </c>
    </row>
    <row r="21" spans="1:10" ht="16.5" thickBot="1" x14ac:dyDescent="0.3">
      <c r="A21" s="38">
        <v>19</v>
      </c>
      <c r="B21" s="51" t="s">
        <v>537</v>
      </c>
      <c r="C21" s="52">
        <v>10</v>
      </c>
      <c r="D21" s="51" t="s">
        <v>259</v>
      </c>
      <c r="E21" s="91" t="s">
        <v>538</v>
      </c>
      <c r="F21" s="92">
        <v>82</v>
      </c>
      <c r="G21" s="98">
        <v>18</v>
      </c>
      <c r="H21" s="98" t="s">
        <v>524</v>
      </c>
      <c r="I21" s="97">
        <v>89</v>
      </c>
      <c r="J21" s="96">
        <v>89</v>
      </c>
    </row>
    <row r="22" spans="1:10" ht="16.5" thickBot="1" x14ac:dyDescent="0.3">
      <c r="A22" s="38">
        <v>20</v>
      </c>
      <c r="B22" s="44" t="s">
        <v>129</v>
      </c>
      <c r="C22" s="38">
        <v>10</v>
      </c>
      <c r="D22" s="44" t="s">
        <v>114</v>
      </c>
      <c r="E22" s="87" t="s">
        <v>539</v>
      </c>
      <c r="F22" s="50">
        <v>81</v>
      </c>
      <c r="G22" s="98">
        <v>19</v>
      </c>
      <c r="H22" s="98" t="s">
        <v>120</v>
      </c>
      <c r="I22" s="100">
        <v>72</v>
      </c>
      <c r="J22" s="98">
        <v>72</v>
      </c>
    </row>
    <row r="23" spans="1:10" ht="16.5" thickBot="1" x14ac:dyDescent="0.3">
      <c r="A23" s="38">
        <v>21</v>
      </c>
      <c r="B23" s="44" t="s">
        <v>540</v>
      </c>
      <c r="C23" s="38">
        <v>9</v>
      </c>
      <c r="D23" s="44" t="s">
        <v>114</v>
      </c>
      <c r="E23" s="87" t="s">
        <v>541</v>
      </c>
      <c r="F23" s="50">
        <v>80</v>
      </c>
      <c r="G23" s="98">
        <v>20</v>
      </c>
      <c r="H23" s="98" t="s">
        <v>127</v>
      </c>
      <c r="I23" s="100">
        <v>61</v>
      </c>
      <c r="J23" s="98">
        <v>61</v>
      </c>
    </row>
    <row r="24" spans="1:10" ht="16.5" thickBot="1" x14ac:dyDescent="0.3">
      <c r="A24" s="38">
        <v>22</v>
      </c>
      <c r="B24" s="48" t="s">
        <v>542</v>
      </c>
      <c r="C24" s="49">
        <v>9</v>
      </c>
      <c r="D24" s="48" t="s">
        <v>272</v>
      </c>
      <c r="E24" s="89" t="s">
        <v>541</v>
      </c>
      <c r="F24" s="90">
        <v>79</v>
      </c>
      <c r="G24" s="98">
        <v>21</v>
      </c>
      <c r="H24" s="98" t="s">
        <v>123</v>
      </c>
      <c r="I24" s="100" t="s">
        <v>706</v>
      </c>
      <c r="J24" s="98">
        <v>59</v>
      </c>
    </row>
    <row r="25" spans="1:10" ht="16.5" thickBot="1" x14ac:dyDescent="0.3">
      <c r="A25" s="38">
        <v>23</v>
      </c>
      <c r="B25" s="44" t="s">
        <v>245</v>
      </c>
      <c r="C25" s="38">
        <v>8</v>
      </c>
      <c r="D25" s="44" t="s">
        <v>112</v>
      </c>
      <c r="E25" s="87" t="s">
        <v>543</v>
      </c>
      <c r="F25" s="50">
        <v>78</v>
      </c>
      <c r="G25" s="98">
        <v>22</v>
      </c>
      <c r="H25" s="98" t="s">
        <v>588</v>
      </c>
      <c r="I25" s="97">
        <v>40</v>
      </c>
      <c r="J25" s="96">
        <v>40</v>
      </c>
    </row>
    <row r="26" spans="1:10" ht="16.5" thickBot="1" x14ac:dyDescent="0.3">
      <c r="A26" s="38">
        <v>24</v>
      </c>
      <c r="B26" s="44" t="s">
        <v>258</v>
      </c>
      <c r="C26" s="38">
        <v>10</v>
      </c>
      <c r="D26" s="44" t="s">
        <v>259</v>
      </c>
      <c r="E26" s="87" t="s">
        <v>543</v>
      </c>
      <c r="F26" s="50">
        <v>77</v>
      </c>
      <c r="G26" s="98">
        <v>23</v>
      </c>
      <c r="H26" s="98" t="s">
        <v>270</v>
      </c>
      <c r="I26" s="97">
        <v>20</v>
      </c>
      <c r="J26" s="96">
        <v>20</v>
      </c>
    </row>
    <row r="27" spans="1:10" ht="16.5" thickBot="1" x14ac:dyDescent="0.3">
      <c r="A27" s="38">
        <v>25</v>
      </c>
      <c r="B27" s="44" t="s">
        <v>544</v>
      </c>
      <c r="C27" s="38">
        <v>9</v>
      </c>
      <c r="D27" s="44" t="s">
        <v>251</v>
      </c>
      <c r="E27" s="87" t="s">
        <v>543</v>
      </c>
      <c r="F27" s="50">
        <v>76</v>
      </c>
      <c r="G27" s="98">
        <v>24</v>
      </c>
      <c r="H27" s="98" t="s">
        <v>278</v>
      </c>
      <c r="I27" s="97">
        <v>11</v>
      </c>
      <c r="J27" s="96">
        <v>11</v>
      </c>
    </row>
    <row r="28" spans="1:10" ht="16.5" thickBot="1" x14ac:dyDescent="0.3">
      <c r="A28" s="38">
        <v>26</v>
      </c>
      <c r="B28" s="44" t="s">
        <v>545</v>
      </c>
      <c r="C28" s="38">
        <v>11</v>
      </c>
      <c r="D28" s="44" t="s">
        <v>112</v>
      </c>
      <c r="E28" s="87" t="s">
        <v>546</v>
      </c>
      <c r="F28" s="50">
        <v>75</v>
      </c>
      <c r="G28" s="98">
        <v>25</v>
      </c>
      <c r="H28" s="98" t="s">
        <v>140</v>
      </c>
      <c r="I28" s="97" t="s">
        <v>712</v>
      </c>
      <c r="J28" s="96">
        <v>3</v>
      </c>
    </row>
    <row r="29" spans="1:10" ht="16.5" thickBot="1" x14ac:dyDescent="0.3">
      <c r="A29" s="38">
        <v>27</v>
      </c>
      <c r="B29" s="44" t="s">
        <v>547</v>
      </c>
      <c r="C29" s="38">
        <v>10</v>
      </c>
      <c r="D29" s="44" t="s">
        <v>284</v>
      </c>
      <c r="E29" s="87" t="s">
        <v>546</v>
      </c>
      <c r="F29" s="50">
        <v>74</v>
      </c>
      <c r="G29" s="96">
        <v>26</v>
      </c>
      <c r="H29" s="98" t="s">
        <v>701</v>
      </c>
      <c r="I29" s="97" t="s">
        <v>702</v>
      </c>
      <c r="J29" s="96">
        <v>2</v>
      </c>
    </row>
    <row r="30" spans="1:10" ht="16.5" thickBot="1" x14ac:dyDescent="0.3">
      <c r="A30" s="38">
        <v>28</v>
      </c>
      <c r="B30" s="44" t="s">
        <v>548</v>
      </c>
      <c r="C30" s="38">
        <v>10</v>
      </c>
      <c r="D30" s="44" t="s">
        <v>114</v>
      </c>
      <c r="E30" s="87" t="s">
        <v>546</v>
      </c>
      <c r="F30" s="50">
        <v>73</v>
      </c>
      <c r="G30" s="98">
        <v>27</v>
      </c>
      <c r="H30" s="98" t="s">
        <v>689</v>
      </c>
      <c r="I30" s="97" t="s">
        <v>702</v>
      </c>
      <c r="J30" s="96">
        <v>2</v>
      </c>
    </row>
    <row r="31" spans="1:10" ht="16.5" thickBot="1" x14ac:dyDescent="0.3">
      <c r="A31" s="38">
        <v>29</v>
      </c>
      <c r="B31" s="44" t="s">
        <v>254</v>
      </c>
      <c r="C31" s="38">
        <v>12</v>
      </c>
      <c r="D31" s="44" t="s">
        <v>120</v>
      </c>
      <c r="E31" s="87" t="s">
        <v>549</v>
      </c>
      <c r="F31" s="50">
        <v>72</v>
      </c>
      <c r="G31" s="98">
        <v>28</v>
      </c>
      <c r="H31" s="98" t="s">
        <v>656</v>
      </c>
      <c r="I31" s="97">
        <v>1</v>
      </c>
      <c r="J31" s="96">
        <v>1</v>
      </c>
    </row>
    <row r="32" spans="1:10" ht="16.5" thickBot="1" x14ac:dyDescent="0.3">
      <c r="A32" s="38">
        <v>30</v>
      </c>
      <c r="B32" s="44" t="s">
        <v>256</v>
      </c>
      <c r="C32" s="38">
        <v>11</v>
      </c>
      <c r="D32" s="44" t="s">
        <v>145</v>
      </c>
      <c r="E32" s="87" t="s">
        <v>550</v>
      </c>
      <c r="F32" s="50">
        <v>71</v>
      </c>
      <c r="G32" s="96">
        <v>29</v>
      </c>
      <c r="H32" s="98" t="s">
        <v>709</v>
      </c>
      <c r="I32" s="97">
        <v>1</v>
      </c>
      <c r="J32" s="96">
        <v>1</v>
      </c>
    </row>
    <row r="33" spans="1:10" ht="16.5" thickBot="1" x14ac:dyDescent="0.3">
      <c r="A33" s="38">
        <v>31</v>
      </c>
      <c r="B33" s="44" t="s">
        <v>551</v>
      </c>
      <c r="C33" s="38">
        <v>9</v>
      </c>
      <c r="D33" s="44" t="s">
        <v>122</v>
      </c>
      <c r="E33" s="87" t="s">
        <v>552</v>
      </c>
      <c r="F33" s="50">
        <v>70</v>
      </c>
      <c r="G33" s="98">
        <v>30</v>
      </c>
      <c r="H33" s="98" t="s">
        <v>684</v>
      </c>
      <c r="I33" s="97">
        <v>1</v>
      </c>
      <c r="J33" s="96">
        <v>1</v>
      </c>
    </row>
    <row r="34" spans="1:10" ht="16.5" thickBot="1" x14ac:dyDescent="0.3">
      <c r="A34" s="38">
        <v>32</v>
      </c>
      <c r="B34" s="44" t="s">
        <v>261</v>
      </c>
      <c r="C34" s="38">
        <v>8</v>
      </c>
      <c r="D34" s="44" t="s">
        <v>112</v>
      </c>
      <c r="E34" s="87" t="s">
        <v>553</v>
      </c>
      <c r="F34" s="50">
        <v>69</v>
      </c>
    </row>
    <row r="35" spans="1:10" ht="16.5" thickBot="1" x14ac:dyDescent="0.3">
      <c r="A35" s="38">
        <v>33</v>
      </c>
      <c r="B35" s="44" t="s">
        <v>554</v>
      </c>
      <c r="C35" s="38">
        <v>10</v>
      </c>
      <c r="D35" s="44" t="s">
        <v>284</v>
      </c>
      <c r="E35" s="87" t="s">
        <v>555</v>
      </c>
      <c r="F35" s="50">
        <v>68</v>
      </c>
    </row>
    <row r="36" spans="1:10" ht="16.5" thickBot="1" x14ac:dyDescent="0.3">
      <c r="A36" s="38">
        <v>34</v>
      </c>
      <c r="B36" s="44" t="s">
        <v>556</v>
      </c>
      <c r="C36" s="38">
        <v>11</v>
      </c>
      <c r="D36" s="44" t="s">
        <v>262</v>
      </c>
      <c r="E36" s="87" t="s">
        <v>557</v>
      </c>
      <c r="F36" s="50">
        <v>67</v>
      </c>
    </row>
    <row r="37" spans="1:10" ht="16.5" thickBot="1" x14ac:dyDescent="0.3">
      <c r="A37" s="38">
        <v>35</v>
      </c>
      <c r="B37" s="44" t="s">
        <v>558</v>
      </c>
      <c r="C37" s="38">
        <v>9</v>
      </c>
      <c r="D37" s="44" t="s">
        <v>267</v>
      </c>
      <c r="E37" s="87" t="s">
        <v>557</v>
      </c>
      <c r="F37" s="50">
        <v>66</v>
      </c>
    </row>
    <row r="38" spans="1:10" ht="16.5" thickBot="1" x14ac:dyDescent="0.3">
      <c r="A38" s="38">
        <v>36</v>
      </c>
      <c r="B38" s="44" t="s">
        <v>559</v>
      </c>
      <c r="C38" s="38">
        <v>9</v>
      </c>
      <c r="D38" s="44" t="s">
        <v>267</v>
      </c>
      <c r="E38" s="87" t="s">
        <v>560</v>
      </c>
      <c r="F38" s="50">
        <v>65</v>
      </c>
    </row>
    <row r="39" spans="1:10" ht="16.5" thickBot="1" x14ac:dyDescent="0.3">
      <c r="A39" s="38">
        <v>37</v>
      </c>
      <c r="B39" s="44" t="s">
        <v>561</v>
      </c>
      <c r="C39" s="38">
        <v>11</v>
      </c>
      <c r="D39" s="44" t="s">
        <v>262</v>
      </c>
      <c r="E39" s="87" t="s">
        <v>560</v>
      </c>
      <c r="F39" s="50">
        <v>64</v>
      </c>
    </row>
    <row r="40" spans="1:10" ht="16.5" thickBot="1" x14ac:dyDescent="0.3">
      <c r="A40" s="38">
        <v>38</v>
      </c>
      <c r="B40" s="44" t="s">
        <v>260</v>
      </c>
      <c r="C40" s="38">
        <v>8</v>
      </c>
      <c r="D40" s="44" t="s">
        <v>145</v>
      </c>
      <c r="E40" s="87" t="s">
        <v>560</v>
      </c>
      <c r="F40" s="50">
        <v>63</v>
      </c>
    </row>
    <row r="41" spans="1:10" ht="16.5" thickBot="1" x14ac:dyDescent="0.3">
      <c r="A41" s="38">
        <v>39</v>
      </c>
      <c r="B41" s="44" t="s">
        <v>128</v>
      </c>
      <c r="C41" s="38">
        <v>11</v>
      </c>
      <c r="D41" s="44" t="s">
        <v>112</v>
      </c>
      <c r="E41" s="87" t="s">
        <v>560</v>
      </c>
      <c r="F41" s="50">
        <v>62</v>
      </c>
    </row>
    <row r="42" spans="1:10" ht="16.5" thickBot="1" x14ac:dyDescent="0.3">
      <c r="A42" s="38">
        <v>40</v>
      </c>
      <c r="B42" s="44" t="s">
        <v>253</v>
      </c>
      <c r="C42" s="38">
        <v>9</v>
      </c>
      <c r="D42" s="44" t="s">
        <v>127</v>
      </c>
      <c r="E42" s="87" t="s">
        <v>560</v>
      </c>
      <c r="F42" s="50">
        <v>61</v>
      </c>
    </row>
    <row r="43" spans="1:10" ht="16.5" thickBot="1" x14ac:dyDescent="0.3">
      <c r="A43" s="38">
        <v>41</v>
      </c>
      <c r="B43" s="44" t="s">
        <v>266</v>
      </c>
      <c r="C43" s="38">
        <v>11</v>
      </c>
      <c r="D43" s="44" t="s">
        <v>249</v>
      </c>
      <c r="E43" s="87" t="s">
        <v>562</v>
      </c>
      <c r="F43" s="50">
        <v>60</v>
      </c>
    </row>
    <row r="44" spans="1:10" ht="16.5" thickBot="1" x14ac:dyDescent="0.3">
      <c r="A44" s="38">
        <v>42</v>
      </c>
      <c r="B44" s="44" t="s">
        <v>255</v>
      </c>
      <c r="C44" s="38">
        <v>10</v>
      </c>
      <c r="D44" s="44" t="s">
        <v>112</v>
      </c>
      <c r="E44" s="87" t="s">
        <v>563</v>
      </c>
      <c r="F44" s="50">
        <v>59</v>
      </c>
    </row>
    <row r="45" spans="1:10" ht="16.5" thickBot="1" x14ac:dyDescent="0.3">
      <c r="A45" s="38">
        <v>43</v>
      </c>
      <c r="B45" s="44" t="s">
        <v>564</v>
      </c>
      <c r="C45" s="38">
        <v>10</v>
      </c>
      <c r="D45" s="44" t="s">
        <v>565</v>
      </c>
      <c r="E45" s="87" t="s">
        <v>566</v>
      </c>
      <c r="F45" s="50">
        <v>58</v>
      </c>
    </row>
    <row r="46" spans="1:10" ht="16.5" thickBot="1" x14ac:dyDescent="0.3">
      <c r="A46" s="38">
        <v>44</v>
      </c>
      <c r="B46" s="44" t="s">
        <v>142</v>
      </c>
      <c r="C46" s="38">
        <v>10</v>
      </c>
      <c r="D46" s="44" t="s">
        <v>565</v>
      </c>
      <c r="E46" s="87" t="s">
        <v>567</v>
      </c>
      <c r="F46" s="50">
        <v>57</v>
      </c>
    </row>
    <row r="47" spans="1:10" ht="16.5" thickBot="1" x14ac:dyDescent="0.3">
      <c r="A47" s="38">
        <v>45</v>
      </c>
      <c r="B47" s="44" t="s">
        <v>568</v>
      </c>
      <c r="C47" s="38">
        <v>9</v>
      </c>
      <c r="D47" s="44" t="s">
        <v>272</v>
      </c>
      <c r="E47" s="87" t="s">
        <v>569</v>
      </c>
      <c r="F47" s="50">
        <v>56</v>
      </c>
    </row>
    <row r="48" spans="1:10" ht="16.5" thickBot="1" x14ac:dyDescent="0.3">
      <c r="A48" s="38">
        <v>46</v>
      </c>
      <c r="B48" s="44" t="s">
        <v>257</v>
      </c>
      <c r="C48" s="38">
        <v>9</v>
      </c>
      <c r="D48" s="44" t="s">
        <v>119</v>
      </c>
      <c r="E48" s="87" t="s">
        <v>569</v>
      </c>
      <c r="F48" s="50">
        <v>55</v>
      </c>
    </row>
    <row r="49" spans="1:6" ht="16.5" thickBot="1" x14ac:dyDescent="0.3">
      <c r="A49" s="38">
        <v>47</v>
      </c>
      <c r="B49" s="44" t="s">
        <v>252</v>
      </c>
      <c r="C49" s="38">
        <v>11</v>
      </c>
      <c r="D49" s="44" t="s">
        <v>124</v>
      </c>
      <c r="E49" s="87" t="s">
        <v>569</v>
      </c>
      <c r="F49" s="50">
        <v>54</v>
      </c>
    </row>
    <row r="50" spans="1:6" ht="16.5" thickBot="1" x14ac:dyDescent="0.3">
      <c r="A50" s="38">
        <v>48</v>
      </c>
      <c r="B50" s="44" t="s">
        <v>130</v>
      </c>
      <c r="C50" s="38">
        <v>11</v>
      </c>
      <c r="D50" s="44" t="s">
        <v>114</v>
      </c>
      <c r="E50" s="87" t="s">
        <v>570</v>
      </c>
      <c r="F50" s="50">
        <v>53</v>
      </c>
    </row>
    <row r="51" spans="1:6" ht="16.5" thickBot="1" x14ac:dyDescent="0.3">
      <c r="A51" s="38">
        <v>49</v>
      </c>
      <c r="B51" s="44" t="s">
        <v>571</v>
      </c>
      <c r="C51" s="38">
        <v>9</v>
      </c>
      <c r="D51" s="44" t="s">
        <v>262</v>
      </c>
      <c r="E51" s="87" t="s">
        <v>572</v>
      </c>
      <c r="F51" s="50">
        <v>52</v>
      </c>
    </row>
    <row r="52" spans="1:6" ht="16.5" thickBot="1" x14ac:dyDescent="0.3">
      <c r="A52" s="38">
        <v>50</v>
      </c>
      <c r="B52" s="44" t="s">
        <v>573</v>
      </c>
      <c r="C52" s="38">
        <v>8</v>
      </c>
      <c r="D52" s="44" t="s">
        <v>125</v>
      </c>
      <c r="E52" s="87" t="s">
        <v>574</v>
      </c>
      <c r="F52" s="50">
        <v>51</v>
      </c>
    </row>
    <row r="53" spans="1:6" ht="16.5" thickBot="1" x14ac:dyDescent="0.3">
      <c r="A53" s="38">
        <v>51</v>
      </c>
      <c r="B53" s="44" t="s">
        <v>264</v>
      </c>
      <c r="C53" s="38">
        <v>8</v>
      </c>
      <c r="D53" s="44" t="s">
        <v>122</v>
      </c>
      <c r="E53" s="87" t="s">
        <v>575</v>
      </c>
      <c r="F53" s="50">
        <v>50</v>
      </c>
    </row>
    <row r="54" spans="1:6" ht="16.5" thickBot="1" x14ac:dyDescent="0.3">
      <c r="A54" s="38">
        <v>52</v>
      </c>
      <c r="B54" s="44" t="s">
        <v>132</v>
      </c>
      <c r="C54" s="38">
        <v>10</v>
      </c>
      <c r="D54" s="44" t="s">
        <v>284</v>
      </c>
      <c r="E54" s="87" t="s">
        <v>576</v>
      </c>
      <c r="F54" s="50">
        <v>49</v>
      </c>
    </row>
    <row r="55" spans="1:6" ht="16.5" thickBot="1" x14ac:dyDescent="0.3">
      <c r="A55" s="38">
        <v>53</v>
      </c>
      <c r="B55" s="44" t="s">
        <v>263</v>
      </c>
      <c r="C55" s="38">
        <v>7</v>
      </c>
      <c r="D55" s="44" t="s">
        <v>122</v>
      </c>
      <c r="E55" s="87" t="s">
        <v>577</v>
      </c>
      <c r="F55" s="50">
        <v>48</v>
      </c>
    </row>
    <row r="56" spans="1:6" ht="16.5" thickBot="1" x14ac:dyDescent="0.3">
      <c r="A56" s="38">
        <v>54</v>
      </c>
      <c r="B56" s="44" t="s">
        <v>578</v>
      </c>
      <c r="C56" s="38">
        <v>9</v>
      </c>
      <c r="D56" s="44" t="s">
        <v>272</v>
      </c>
      <c r="E56" s="87" t="s">
        <v>577</v>
      </c>
      <c r="F56" s="50">
        <v>47</v>
      </c>
    </row>
    <row r="57" spans="1:6" ht="16.5" thickBot="1" x14ac:dyDescent="0.3">
      <c r="A57" s="38">
        <v>55</v>
      </c>
      <c r="B57" s="44" t="s">
        <v>144</v>
      </c>
      <c r="C57" s="38">
        <v>11</v>
      </c>
      <c r="D57" s="44" t="s">
        <v>112</v>
      </c>
      <c r="E57" s="87" t="s">
        <v>579</v>
      </c>
      <c r="F57" s="50">
        <v>46</v>
      </c>
    </row>
    <row r="58" spans="1:6" ht="16.5" thickBot="1" x14ac:dyDescent="0.3">
      <c r="A58" s="38">
        <v>56</v>
      </c>
      <c r="B58" s="44" t="s">
        <v>580</v>
      </c>
      <c r="C58" s="38">
        <v>10</v>
      </c>
      <c r="D58" s="44" t="s">
        <v>118</v>
      </c>
      <c r="E58" s="87" t="s">
        <v>581</v>
      </c>
      <c r="F58" s="50">
        <v>45</v>
      </c>
    </row>
    <row r="59" spans="1:6" ht="16.5" thickBot="1" x14ac:dyDescent="0.3">
      <c r="A59" s="38">
        <v>57</v>
      </c>
      <c r="B59" s="44" t="s">
        <v>582</v>
      </c>
      <c r="C59" s="38">
        <v>10</v>
      </c>
      <c r="D59" s="44" t="s">
        <v>272</v>
      </c>
      <c r="E59" s="87" t="s">
        <v>581</v>
      </c>
      <c r="F59" s="50">
        <v>44</v>
      </c>
    </row>
    <row r="60" spans="1:6" ht="16.5" thickBot="1" x14ac:dyDescent="0.3">
      <c r="A60" s="38">
        <v>58</v>
      </c>
      <c r="B60" s="44" t="s">
        <v>131</v>
      </c>
      <c r="C60" s="38">
        <v>10</v>
      </c>
      <c r="D60" s="44" t="s">
        <v>284</v>
      </c>
      <c r="E60" s="87" t="s">
        <v>583</v>
      </c>
      <c r="F60" s="50">
        <v>43</v>
      </c>
    </row>
    <row r="61" spans="1:6" ht="16.5" thickBot="1" x14ac:dyDescent="0.3">
      <c r="A61" s="38">
        <v>59</v>
      </c>
      <c r="B61" s="44" t="s">
        <v>584</v>
      </c>
      <c r="C61" s="38">
        <v>11</v>
      </c>
      <c r="D61" s="44" t="s">
        <v>272</v>
      </c>
      <c r="E61" s="87" t="s">
        <v>585</v>
      </c>
      <c r="F61" s="50">
        <v>42</v>
      </c>
    </row>
    <row r="62" spans="1:6" ht="16.5" thickBot="1" x14ac:dyDescent="0.3">
      <c r="A62" s="38">
        <v>60</v>
      </c>
      <c r="B62" s="44" t="s">
        <v>133</v>
      </c>
      <c r="C62" s="38">
        <v>8</v>
      </c>
      <c r="D62" s="44" t="s">
        <v>112</v>
      </c>
      <c r="E62" s="87" t="s">
        <v>586</v>
      </c>
      <c r="F62" s="50">
        <v>41</v>
      </c>
    </row>
    <row r="63" spans="1:6" ht="16.5" thickBot="1" x14ac:dyDescent="0.3">
      <c r="A63" s="38">
        <v>61</v>
      </c>
      <c r="B63" s="44" t="s">
        <v>587</v>
      </c>
      <c r="C63" s="38">
        <v>11</v>
      </c>
      <c r="D63" s="44" t="s">
        <v>588</v>
      </c>
      <c r="E63" s="87" t="s">
        <v>589</v>
      </c>
      <c r="F63" s="50">
        <v>40</v>
      </c>
    </row>
    <row r="64" spans="1:6" ht="16.5" thickBot="1" x14ac:dyDescent="0.3">
      <c r="A64" s="38">
        <v>62</v>
      </c>
      <c r="B64" s="44" t="s">
        <v>590</v>
      </c>
      <c r="C64" s="38">
        <v>7</v>
      </c>
      <c r="D64" s="44" t="s">
        <v>114</v>
      </c>
      <c r="E64" s="87" t="s">
        <v>589</v>
      </c>
      <c r="F64" s="93">
        <v>39</v>
      </c>
    </row>
    <row r="65" spans="1:6" ht="16.5" thickBot="1" x14ac:dyDescent="0.3">
      <c r="A65" s="38">
        <v>63</v>
      </c>
      <c r="B65" s="44" t="s">
        <v>591</v>
      </c>
      <c r="C65" s="38">
        <v>10</v>
      </c>
      <c r="D65" s="44" t="s">
        <v>565</v>
      </c>
      <c r="E65" s="87" t="s">
        <v>592</v>
      </c>
      <c r="F65" s="93">
        <v>38</v>
      </c>
    </row>
    <row r="66" spans="1:6" ht="16.5" thickBot="1" x14ac:dyDescent="0.3">
      <c r="A66" s="38">
        <v>64</v>
      </c>
      <c r="B66" s="44" t="s">
        <v>593</v>
      </c>
      <c r="C66" s="38">
        <v>10</v>
      </c>
      <c r="D66" s="44" t="s">
        <v>145</v>
      </c>
      <c r="E66" s="87" t="s">
        <v>594</v>
      </c>
      <c r="F66" s="50">
        <v>37</v>
      </c>
    </row>
    <row r="67" spans="1:6" ht="16.5" thickBot="1" x14ac:dyDescent="0.3">
      <c r="A67" s="38">
        <v>65</v>
      </c>
      <c r="B67" s="44" t="s">
        <v>271</v>
      </c>
      <c r="C67" s="38">
        <v>8</v>
      </c>
      <c r="D67" s="44" t="s">
        <v>123</v>
      </c>
      <c r="E67" s="87" t="s">
        <v>595</v>
      </c>
      <c r="F67" s="93">
        <v>36</v>
      </c>
    </row>
    <row r="68" spans="1:6" ht="16.5" thickBot="1" x14ac:dyDescent="0.3">
      <c r="A68" s="38">
        <v>66</v>
      </c>
      <c r="B68" s="44" t="s">
        <v>268</v>
      </c>
      <c r="C68" s="38">
        <v>8</v>
      </c>
      <c r="D68" s="44" t="s">
        <v>112</v>
      </c>
      <c r="E68" s="87" t="s">
        <v>596</v>
      </c>
      <c r="F68" s="93">
        <v>35</v>
      </c>
    </row>
    <row r="69" spans="1:6" ht="16.5" thickBot="1" x14ac:dyDescent="0.3">
      <c r="A69" s="38">
        <v>67</v>
      </c>
      <c r="B69" s="44" t="s">
        <v>597</v>
      </c>
      <c r="C69" s="38">
        <v>9</v>
      </c>
      <c r="D69" s="44" t="s">
        <v>272</v>
      </c>
      <c r="E69" s="87" t="s">
        <v>596</v>
      </c>
      <c r="F69" s="50">
        <v>34</v>
      </c>
    </row>
    <row r="70" spans="1:6" ht="16.5" thickBot="1" x14ac:dyDescent="0.3">
      <c r="A70" s="38">
        <v>68</v>
      </c>
      <c r="B70" s="44" t="s">
        <v>598</v>
      </c>
      <c r="C70" s="38">
        <v>9</v>
      </c>
      <c r="D70" s="44" t="s">
        <v>284</v>
      </c>
      <c r="E70" s="87" t="s">
        <v>599</v>
      </c>
      <c r="F70" s="93">
        <v>33</v>
      </c>
    </row>
    <row r="71" spans="1:6" ht="16.5" thickBot="1" x14ac:dyDescent="0.3">
      <c r="A71" s="38">
        <v>69</v>
      </c>
      <c r="B71" s="44" t="s">
        <v>600</v>
      </c>
      <c r="C71" s="38">
        <v>10</v>
      </c>
      <c r="D71" s="44" t="s">
        <v>119</v>
      </c>
      <c r="E71" s="87" t="s">
        <v>601</v>
      </c>
      <c r="F71" s="93">
        <v>32</v>
      </c>
    </row>
    <row r="72" spans="1:6" ht="16.5" thickBot="1" x14ac:dyDescent="0.3">
      <c r="A72" s="38">
        <v>70</v>
      </c>
      <c r="B72" s="44" t="s">
        <v>602</v>
      </c>
      <c r="C72" s="38">
        <v>9</v>
      </c>
      <c r="D72" s="44" t="s">
        <v>272</v>
      </c>
      <c r="E72" s="87" t="s">
        <v>603</v>
      </c>
      <c r="F72" s="50">
        <v>31</v>
      </c>
    </row>
    <row r="73" spans="1:6" ht="16.5" thickBot="1" x14ac:dyDescent="0.3">
      <c r="A73" s="38">
        <v>71</v>
      </c>
      <c r="B73" s="44" t="s">
        <v>275</v>
      </c>
      <c r="C73" s="38">
        <v>7</v>
      </c>
      <c r="D73" s="44" t="s">
        <v>284</v>
      </c>
      <c r="E73" s="87" t="s">
        <v>604</v>
      </c>
      <c r="F73" s="93">
        <v>30</v>
      </c>
    </row>
    <row r="74" spans="1:6" ht="16.5" thickBot="1" x14ac:dyDescent="0.3">
      <c r="A74" s="38">
        <v>72</v>
      </c>
      <c r="B74" s="44" t="s">
        <v>273</v>
      </c>
      <c r="C74" s="38">
        <v>8</v>
      </c>
      <c r="D74" s="44" t="s">
        <v>145</v>
      </c>
      <c r="E74" s="87" t="s">
        <v>605</v>
      </c>
      <c r="F74" s="93">
        <v>29</v>
      </c>
    </row>
    <row r="75" spans="1:6" ht="16.5" thickBot="1" x14ac:dyDescent="0.3">
      <c r="A75" s="38">
        <v>73</v>
      </c>
      <c r="B75" s="44" t="s">
        <v>606</v>
      </c>
      <c r="C75" s="38">
        <v>7</v>
      </c>
      <c r="D75" s="44" t="s">
        <v>251</v>
      </c>
      <c r="E75" s="87" t="s">
        <v>607</v>
      </c>
      <c r="F75" s="50">
        <v>28</v>
      </c>
    </row>
    <row r="76" spans="1:6" ht="16.5" thickBot="1" x14ac:dyDescent="0.3">
      <c r="A76" s="38">
        <v>74</v>
      </c>
      <c r="B76" s="44" t="s">
        <v>608</v>
      </c>
      <c r="C76" s="38">
        <v>9</v>
      </c>
      <c r="D76" s="44" t="s">
        <v>112</v>
      </c>
      <c r="E76" s="87" t="s">
        <v>609</v>
      </c>
      <c r="F76" s="93">
        <v>27</v>
      </c>
    </row>
    <row r="77" spans="1:6" ht="16.5" thickBot="1" x14ac:dyDescent="0.3">
      <c r="A77" s="38">
        <v>75</v>
      </c>
      <c r="B77" s="44" t="s">
        <v>610</v>
      </c>
      <c r="C77" s="38">
        <v>7</v>
      </c>
      <c r="D77" s="44" t="s">
        <v>114</v>
      </c>
      <c r="E77" s="87" t="s">
        <v>611</v>
      </c>
      <c r="F77" s="93">
        <v>26</v>
      </c>
    </row>
    <row r="78" spans="1:6" ht="16.5" thickBot="1" x14ac:dyDescent="0.3">
      <c r="A78" s="38">
        <v>76</v>
      </c>
      <c r="B78" s="44" t="s">
        <v>265</v>
      </c>
      <c r="C78" s="38">
        <v>8</v>
      </c>
      <c r="D78" s="44" t="s">
        <v>114</v>
      </c>
      <c r="E78" s="87" t="s">
        <v>612</v>
      </c>
      <c r="F78" s="50">
        <v>25</v>
      </c>
    </row>
    <row r="79" spans="1:6" ht="16.5" thickBot="1" x14ac:dyDescent="0.3">
      <c r="A79" s="38">
        <v>77</v>
      </c>
      <c r="B79" s="44" t="s">
        <v>613</v>
      </c>
      <c r="C79" s="38">
        <v>8</v>
      </c>
      <c r="D79" s="44" t="s">
        <v>272</v>
      </c>
      <c r="E79" s="87" t="s">
        <v>614</v>
      </c>
      <c r="F79" s="93">
        <v>24</v>
      </c>
    </row>
    <row r="80" spans="1:6" ht="16.5" thickBot="1" x14ac:dyDescent="0.3">
      <c r="A80" s="38">
        <v>78</v>
      </c>
      <c r="B80" s="44" t="s">
        <v>615</v>
      </c>
      <c r="C80" s="38">
        <v>6</v>
      </c>
      <c r="D80" s="44" t="s">
        <v>123</v>
      </c>
      <c r="E80" s="87" t="s">
        <v>616</v>
      </c>
      <c r="F80" s="93">
        <v>23</v>
      </c>
    </row>
    <row r="81" spans="1:6" ht="16.5" thickBot="1" x14ac:dyDescent="0.3">
      <c r="A81" s="38">
        <v>79</v>
      </c>
      <c r="B81" s="44" t="s">
        <v>146</v>
      </c>
      <c r="C81" s="38">
        <v>7</v>
      </c>
      <c r="D81" s="44" t="s">
        <v>125</v>
      </c>
      <c r="E81" s="87" t="s">
        <v>617</v>
      </c>
      <c r="F81" s="50">
        <v>22</v>
      </c>
    </row>
    <row r="82" spans="1:6" ht="16.5" thickBot="1" x14ac:dyDescent="0.3">
      <c r="A82" s="38">
        <v>80</v>
      </c>
      <c r="B82" s="44" t="s">
        <v>618</v>
      </c>
      <c r="C82" s="38">
        <v>7</v>
      </c>
      <c r="D82" s="44" t="s">
        <v>251</v>
      </c>
      <c r="E82" s="87" t="s">
        <v>619</v>
      </c>
      <c r="F82" s="93">
        <v>21</v>
      </c>
    </row>
    <row r="83" spans="1:6" ht="16.5" thickBot="1" x14ac:dyDescent="0.3">
      <c r="A83" s="38">
        <v>81</v>
      </c>
      <c r="B83" s="44" t="s">
        <v>269</v>
      </c>
      <c r="C83" s="38">
        <v>10</v>
      </c>
      <c r="D83" s="44" t="s">
        <v>270</v>
      </c>
      <c r="E83" s="87" t="s">
        <v>620</v>
      </c>
      <c r="F83" s="93">
        <v>20</v>
      </c>
    </row>
    <row r="84" spans="1:6" ht="16.5" thickBot="1" x14ac:dyDescent="0.3">
      <c r="A84" s="38">
        <v>82</v>
      </c>
      <c r="B84" s="44" t="s">
        <v>621</v>
      </c>
      <c r="C84" s="38">
        <v>9</v>
      </c>
      <c r="D84" s="44" t="s">
        <v>272</v>
      </c>
      <c r="E84" s="87" t="s">
        <v>622</v>
      </c>
      <c r="F84" s="50">
        <v>19</v>
      </c>
    </row>
    <row r="85" spans="1:6" ht="16.5" thickBot="1" x14ac:dyDescent="0.3">
      <c r="A85" s="38">
        <v>83</v>
      </c>
      <c r="B85" s="44" t="s">
        <v>623</v>
      </c>
      <c r="C85" s="38">
        <v>5</v>
      </c>
      <c r="D85" s="44" t="s">
        <v>125</v>
      </c>
      <c r="E85" s="87" t="s">
        <v>624</v>
      </c>
      <c r="F85" s="93">
        <v>18</v>
      </c>
    </row>
    <row r="86" spans="1:6" ht="16.5" thickBot="1" x14ac:dyDescent="0.3">
      <c r="A86" s="38">
        <v>84</v>
      </c>
      <c r="B86" s="44" t="s">
        <v>279</v>
      </c>
      <c r="C86" s="38">
        <v>6</v>
      </c>
      <c r="D86" s="44" t="s">
        <v>114</v>
      </c>
      <c r="E86" s="87" t="s">
        <v>625</v>
      </c>
      <c r="F86" s="93">
        <v>17</v>
      </c>
    </row>
    <row r="87" spans="1:6" ht="16.5" thickBot="1" x14ac:dyDescent="0.3">
      <c r="A87" s="38">
        <v>85</v>
      </c>
      <c r="B87" s="44" t="s">
        <v>626</v>
      </c>
      <c r="C87" s="38">
        <v>11</v>
      </c>
      <c r="D87" s="44" t="s">
        <v>145</v>
      </c>
      <c r="E87" s="87" t="s">
        <v>627</v>
      </c>
      <c r="F87" s="50">
        <v>16</v>
      </c>
    </row>
    <row r="88" spans="1:6" ht="16.5" thickBot="1" x14ac:dyDescent="0.3">
      <c r="A88" s="38">
        <v>86</v>
      </c>
      <c r="B88" s="44" t="s">
        <v>134</v>
      </c>
      <c r="C88" s="38">
        <v>8</v>
      </c>
      <c r="D88" s="44" t="s">
        <v>119</v>
      </c>
      <c r="E88" s="87" t="s">
        <v>628</v>
      </c>
      <c r="F88" s="93">
        <v>15</v>
      </c>
    </row>
    <row r="89" spans="1:6" ht="16.5" thickBot="1" x14ac:dyDescent="0.3">
      <c r="A89" s="38">
        <v>87</v>
      </c>
      <c r="B89" s="44" t="s">
        <v>629</v>
      </c>
      <c r="C89" s="38">
        <v>9</v>
      </c>
      <c r="D89" s="44" t="s">
        <v>112</v>
      </c>
      <c r="E89" s="87" t="s">
        <v>628</v>
      </c>
      <c r="F89" s="93">
        <v>14</v>
      </c>
    </row>
    <row r="90" spans="1:6" ht="16.5" thickBot="1" x14ac:dyDescent="0.3">
      <c r="A90" s="38">
        <v>88</v>
      </c>
      <c r="B90" s="44" t="s">
        <v>274</v>
      </c>
      <c r="C90" s="38">
        <v>10</v>
      </c>
      <c r="D90" s="44" t="s">
        <v>112</v>
      </c>
      <c r="E90" s="87" t="s">
        <v>630</v>
      </c>
      <c r="F90" s="50">
        <v>13</v>
      </c>
    </row>
    <row r="91" spans="1:6" ht="16.5" customHeight="1" thickBot="1" x14ac:dyDescent="0.3">
      <c r="A91" s="38">
        <v>89</v>
      </c>
      <c r="B91" s="44" t="s">
        <v>631</v>
      </c>
      <c r="C91" s="38">
        <v>6</v>
      </c>
      <c r="D91" s="44" t="s">
        <v>249</v>
      </c>
      <c r="E91" s="87" t="s">
        <v>472</v>
      </c>
      <c r="F91" s="93">
        <v>12</v>
      </c>
    </row>
    <row r="92" spans="1:6" ht="16.5" customHeight="1" thickBot="1" x14ac:dyDescent="0.3">
      <c r="A92" s="38">
        <v>90</v>
      </c>
      <c r="B92" s="84" t="s">
        <v>277</v>
      </c>
      <c r="C92" s="83">
        <v>8</v>
      </c>
      <c r="D92" s="84" t="s">
        <v>278</v>
      </c>
      <c r="E92" s="94" t="s">
        <v>632</v>
      </c>
      <c r="F92" s="93">
        <v>11</v>
      </c>
    </row>
    <row r="93" spans="1:6" ht="16.5" customHeight="1" thickBot="1" x14ac:dyDescent="0.25">
      <c r="A93" s="38">
        <v>91</v>
      </c>
      <c r="B93" s="85" t="s">
        <v>633</v>
      </c>
      <c r="C93" s="86">
        <v>7</v>
      </c>
      <c r="D93" s="85" t="s">
        <v>145</v>
      </c>
      <c r="E93" s="85" t="s">
        <v>634</v>
      </c>
      <c r="F93" s="50">
        <v>10</v>
      </c>
    </row>
    <row r="94" spans="1:6" ht="16.5" customHeight="1" thickBot="1" x14ac:dyDescent="0.25">
      <c r="A94" s="38">
        <v>92</v>
      </c>
      <c r="B94" s="85" t="s">
        <v>635</v>
      </c>
      <c r="C94" s="86">
        <v>7</v>
      </c>
      <c r="D94" s="85" t="s">
        <v>272</v>
      </c>
      <c r="E94" s="85" t="s">
        <v>634</v>
      </c>
      <c r="F94" s="93">
        <v>9</v>
      </c>
    </row>
    <row r="95" spans="1:6" ht="16.5" customHeight="1" thickBot="1" x14ac:dyDescent="0.25">
      <c r="A95" s="38">
        <v>93</v>
      </c>
      <c r="B95" s="85" t="s">
        <v>636</v>
      </c>
      <c r="C95" s="86">
        <v>11</v>
      </c>
      <c r="D95" s="85" t="s">
        <v>249</v>
      </c>
      <c r="E95" s="85" t="s">
        <v>637</v>
      </c>
      <c r="F95" s="93">
        <v>8</v>
      </c>
    </row>
    <row r="96" spans="1:6" ht="16.5" customHeight="1" thickBot="1" x14ac:dyDescent="0.25">
      <c r="A96" s="38">
        <v>94</v>
      </c>
      <c r="B96" s="85" t="s">
        <v>276</v>
      </c>
      <c r="C96" s="86">
        <v>7</v>
      </c>
      <c r="D96" s="85" t="s">
        <v>284</v>
      </c>
      <c r="E96" s="85" t="s">
        <v>638</v>
      </c>
      <c r="F96" s="50">
        <v>7</v>
      </c>
    </row>
    <row r="97" spans="1:6" ht="16.5" customHeight="1" thickBot="1" x14ac:dyDescent="0.25">
      <c r="A97" s="38">
        <v>95</v>
      </c>
      <c r="B97" s="85" t="s">
        <v>639</v>
      </c>
      <c r="C97" s="86">
        <v>9</v>
      </c>
      <c r="D97" s="85" t="s">
        <v>272</v>
      </c>
      <c r="E97" s="85" t="s">
        <v>640</v>
      </c>
      <c r="F97" s="93">
        <v>6</v>
      </c>
    </row>
    <row r="98" spans="1:6" ht="16.5" customHeight="1" thickBot="1" x14ac:dyDescent="0.25">
      <c r="A98" s="38">
        <v>96</v>
      </c>
      <c r="B98" s="85" t="s">
        <v>641</v>
      </c>
      <c r="C98" s="86">
        <v>9</v>
      </c>
      <c r="D98" s="85" t="s">
        <v>272</v>
      </c>
      <c r="E98" s="85" t="s">
        <v>640</v>
      </c>
      <c r="F98" s="93">
        <v>5</v>
      </c>
    </row>
    <row r="99" spans="1:6" ht="16.5" customHeight="1" thickBot="1" x14ac:dyDescent="0.25">
      <c r="A99" s="38">
        <v>97</v>
      </c>
      <c r="B99" s="85" t="s">
        <v>642</v>
      </c>
      <c r="C99" s="86">
        <v>7</v>
      </c>
      <c r="D99" s="85" t="s">
        <v>145</v>
      </c>
      <c r="E99" s="85" t="s">
        <v>643</v>
      </c>
      <c r="F99" s="50">
        <v>4</v>
      </c>
    </row>
    <row r="100" spans="1:6" ht="16.5" customHeight="1" thickBot="1" x14ac:dyDescent="0.25">
      <c r="A100" s="38">
        <v>98</v>
      </c>
      <c r="B100" s="85" t="s">
        <v>135</v>
      </c>
      <c r="C100" s="86">
        <v>8</v>
      </c>
      <c r="D100" s="85" t="s">
        <v>284</v>
      </c>
      <c r="E100" s="85" t="s">
        <v>643</v>
      </c>
      <c r="F100" s="93">
        <v>3</v>
      </c>
    </row>
    <row r="101" spans="1:6" ht="16.5" customHeight="1" thickBot="1" x14ac:dyDescent="0.25">
      <c r="A101" s="38">
        <v>99</v>
      </c>
      <c r="B101" s="85" t="s">
        <v>281</v>
      </c>
      <c r="C101" s="86">
        <v>11</v>
      </c>
      <c r="D101" s="85" t="s">
        <v>565</v>
      </c>
      <c r="E101" s="85" t="s">
        <v>644</v>
      </c>
      <c r="F101" s="93">
        <v>2</v>
      </c>
    </row>
    <row r="102" spans="1:6" ht="16.5" customHeight="1" thickBot="1" x14ac:dyDescent="0.25">
      <c r="A102" s="38">
        <v>100</v>
      </c>
      <c r="B102" s="85" t="s">
        <v>136</v>
      </c>
      <c r="C102" s="86">
        <v>7</v>
      </c>
      <c r="D102" s="85" t="s">
        <v>284</v>
      </c>
      <c r="E102" s="85" t="s">
        <v>645</v>
      </c>
      <c r="F102" s="50">
        <v>1</v>
      </c>
    </row>
    <row r="103" spans="1:6" ht="16.5" customHeight="1" thickBot="1" x14ac:dyDescent="0.25">
      <c r="A103" s="38">
        <v>101</v>
      </c>
      <c r="B103" s="85" t="s">
        <v>646</v>
      </c>
      <c r="C103" s="86">
        <v>10</v>
      </c>
      <c r="D103" s="85" t="s">
        <v>145</v>
      </c>
      <c r="E103" s="85" t="s">
        <v>647</v>
      </c>
      <c r="F103" s="85">
        <v>1</v>
      </c>
    </row>
    <row r="104" spans="1:6" ht="16.5" customHeight="1" thickBot="1" x14ac:dyDescent="0.25">
      <c r="A104" s="38">
        <v>102</v>
      </c>
      <c r="B104" s="85" t="s">
        <v>138</v>
      </c>
      <c r="C104" s="86">
        <v>7</v>
      </c>
      <c r="D104" s="85" t="s">
        <v>118</v>
      </c>
      <c r="E104" s="85" t="s">
        <v>648</v>
      </c>
      <c r="F104" s="85">
        <v>1</v>
      </c>
    </row>
    <row r="105" spans="1:6" ht="16.5" customHeight="1" thickBot="1" x14ac:dyDescent="0.25">
      <c r="A105" s="38">
        <v>103</v>
      </c>
      <c r="B105" s="85" t="s">
        <v>649</v>
      </c>
      <c r="C105" s="86">
        <v>10</v>
      </c>
      <c r="D105" s="85" t="s">
        <v>565</v>
      </c>
      <c r="E105" s="85" t="s">
        <v>650</v>
      </c>
      <c r="F105" s="85">
        <v>1</v>
      </c>
    </row>
    <row r="106" spans="1:6" ht="16.5" customHeight="1" thickBot="1" x14ac:dyDescent="0.25">
      <c r="A106" s="38">
        <v>104</v>
      </c>
      <c r="B106" s="85" t="s">
        <v>250</v>
      </c>
      <c r="C106" s="86">
        <v>11</v>
      </c>
      <c r="D106" s="85" t="s">
        <v>119</v>
      </c>
      <c r="E106" s="85" t="s">
        <v>651</v>
      </c>
      <c r="F106" s="85">
        <v>1</v>
      </c>
    </row>
    <row r="107" spans="1:6" ht="16.5" customHeight="1" thickBot="1" x14ac:dyDescent="0.25">
      <c r="A107" s="38">
        <v>105</v>
      </c>
      <c r="B107" s="85" t="s">
        <v>652</v>
      </c>
      <c r="C107" s="86">
        <v>9</v>
      </c>
      <c r="D107" s="85" t="s">
        <v>119</v>
      </c>
      <c r="E107" s="85" t="s">
        <v>651</v>
      </c>
      <c r="F107" s="85">
        <v>1</v>
      </c>
    </row>
    <row r="108" spans="1:6" ht="16.5" customHeight="1" thickBot="1" x14ac:dyDescent="0.25">
      <c r="A108" s="38">
        <v>106</v>
      </c>
      <c r="B108" s="85" t="s">
        <v>147</v>
      </c>
      <c r="C108" s="86">
        <v>5</v>
      </c>
      <c r="D108" s="85" t="s">
        <v>122</v>
      </c>
      <c r="E108" s="85" t="s">
        <v>653</v>
      </c>
      <c r="F108" s="85">
        <v>1</v>
      </c>
    </row>
    <row r="109" spans="1:6" ht="16.5" customHeight="1" thickBot="1" x14ac:dyDescent="0.25">
      <c r="A109" s="38">
        <v>107</v>
      </c>
      <c r="B109" s="85" t="s">
        <v>137</v>
      </c>
      <c r="C109" s="86">
        <v>6</v>
      </c>
      <c r="D109" s="85" t="s">
        <v>118</v>
      </c>
      <c r="E109" s="85" t="s">
        <v>654</v>
      </c>
      <c r="F109" s="85">
        <v>1</v>
      </c>
    </row>
    <row r="110" spans="1:6" ht="16.5" customHeight="1" thickBot="1" x14ac:dyDescent="0.25">
      <c r="A110" s="38">
        <v>108</v>
      </c>
      <c r="B110" s="85" t="s">
        <v>655</v>
      </c>
      <c r="C110" s="86">
        <v>5</v>
      </c>
      <c r="D110" s="85" t="s">
        <v>656</v>
      </c>
      <c r="E110" s="85" t="s">
        <v>657</v>
      </c>
      <c r="F110" s="85">
        <v>1</v>
      </c>
    </row>
    <row r="111" spans="1:6" ht="16.5" customHeight="1" thickBot="1" x14ac:dyDescent="0.25">
      <c r="A111" s="38">
        <v>109</v>
      </c>
      <c r="B111" s="85" t="s">
        <v>285</v>
      </c>
      <c r="C111" s="86">
        <v>9</v>
      </c>
      <c r="D111" s="85" t="s">
        <v>251</v>
      </c>
      <c r="E111" s="85" t="s">
        <v>658</v>
      </c>
      <c r="F111" s="85">
        <v>1</v>
      </c>
    </row>
    <row r="112" spans="1:6" ht="16.5" customHeight="1" thickBot="1" x14ac:dyDescent="0.25">
      <c r="A112" s="38">
        <v>110</v>
      </c>
      <c r="B112" s="85" t="s">
        <v>659</v>
      </c>
      <c r="C112" s="86">
        <v>5</v>
      </c>
      <c r="D112" s="85" t="s">
        <v>119</v>
      </c>
      <c r="E112" s="85" t="s">
        <v>660</v>
      </c>
      <c r="F112" s="85">
        <v>1</v>
      </c>
    </row>
    <row r="113" spans="1:6" ht="16.5" customHeight="1" thickBot="1" x14ac:dyDescent="0.25">
      <c r="A113" s="38">
        <v>111</v>
      </c>
      <c r="B113" s="85" t="s">
        <v>661</v>
      </c>
      <c r="C113" s="86">
        <v>9</v>
      </c>
      <c r="D113" s="85" t="s">
        <v>251</v>
      </c>
      <c r="E113" s="85" t="s">
        <v>662</v>
      </c>
      <c r="F113" s="85">
        <v>1</v>
      </c>
    </row>
    <row r="114" spans="1:6" ht="16.5" customHeight="1" thickBot="1" x14ac:dyDescent="0.25">
      <c r="A114" s="38">
        <v>112</v>
      </c>
      <c r="B114" s="85" t="s">
        <v>663</v>
      </c>
      <c r="C114" s="86">
        <v>5</v>
      </c>
      <c r="D114" s="85" t="s">
        <v>251</v>
      </c>
      <c r="E114" s="85" t="s">
        <v>664</v>
      </c>
      <c r="F114" s="85">
        <v>1</v>
      </c>
    </row>
    <row r="115" spans="1:6" ht="16.5" customHeight="1" thickBot="1" x14ac:dyDescent="0.25">
      <c r="A115" s="38">
        <v>113</v>
      </c>
      <c r="B115" s="85" t="s">
        <v>280</v>
      </c>
      <c r="C115" s="86">
        <v>9</v>
      </c>
      <c r="D115" s="85" t="s">
        <v>272</v>
      </c>
      <c r="E115" s="85" t="s">
        <v>665</v>
      </c>
      <c r="F115" s="85">
        <v>1</v>
      </c>
    </row>
    <row r="116" spans="1:6" ht="16.5" customHeight="1" thickBot="1" x14ac:dyDescent="0.25">
      <c r="A116" s="38">
        <v>114</v>
      </c>
      <c r="B116" s="85" t="s">
        <v>666</v>
      </c>
      <c r="C116" s="86">
        <v>7</v>
      </c>
      <c r="D116" s="85" t="s">
        <v>251</v>
      </c>
      <c r="E116" s="85" t="s">
        <v>667</v>
      </c>
      <c r="F116" s="85">
        <v>1</v>
      </c>
    </row>
    <row r="117" spans="1:6" ht="16.5" customHeight="1" thickBot="1" x14ac:dyDescent="0.25">
      <c r="A117" s="38">
        <v>115</v>
      </c>
      <c r="B117" s="85" t="s">
        <v>283</v>
      </c>
      <c r="C117" s="86">
        <v>8</v>
      </c>
      <c r="D117" s="85" t="s">
        <v>267</v>
      </c>
      <c r="E117" s="85" t="s">
        <v>490</v>
      </c>
      <c r="F117" s="85">
        <v>1</v>
      </c>
    </row>
    <row r="118" spans="1:6" ht="16.5" customHeight="1" thickBot="1" x14ac:dyDescent="0.25">
      <c r="A118" s="38">
        <v>116</v>
      </c>
      <c r="B118" s="85" t="s">
        <v>668</v>
      </c>
      <c r="C118" s="86">
        <v>7</v>
      </c>
      <c r="D118" s="85" t="s">
        <v>112</v>
      </c>
      <c r="E118" s="85" t="s">
        <v>491</v>
      </c>
      <c r="F118" s="85">
        <v>1</v>
      </c>
    </row>
    <row r="119" spans="1:6" ht="16.5" customHeight="1" thickBot="1" x14ac:dyDescent="0.25">
      <c r="A119" s="38">
        <v>117</v>
      </c>
      <c r="B119" s="85" t="s">
        <v>282</v>
      </c>
      <c r="C119" s="86">
        <v>5</v>
      </c>
      <c r="D119" s="85" t="s">
        <v>669</v>
      </c>
      <c r="E119" s="85" t="s">
        <v>670</v>
      </c>
      <c r="F119" s="85">
        <v>1</v>
      </c>
    </row>
    <row r="120" spans="1:6" ht="16.5" customHeight="1" thickBot="1" x14ac:dyDescent="0.25">
      <c r="A120" s="38">
        <v>118</v>
      </c>
      <c r="B120" s="85" t="s">
        <v>671</v>
      </c>
      <c r="C120" s="86">
        <v>9</v>
      </c>
      <c r="D120" s="85" t="s">
        <v>272</v>
      </c>
      <c r="E120" s="85" t="s">
        <v>672</v>
      </c>
      <c r="F120" s="85">
        <v>1</v>
      </c>
    </row>
    <row r="121" spans="1:6" ht="16.5" customHeight="1" thickBot="1" x14ac:dyDescent="0.25">
      <c r="A121" s="38">
        <v>119</v>
      </c>
      <c r="B121" s="85" t="s">
        <v>673</v>
      </c>
      <c r="C121" s="86">
        <v>7</v>
      </c>
      <c r="D121" s="85" t="s">
        <v>249</v>
      </c>
      <c r="E121" s="85" t="s">
        <v>674</v>
      </c>
      <c r="F121" s="85">
        <v>1</v>
      </c>
    </row>
    <row r="122" spans="1:6" ht="16.5" customHeight="1" thickBot="1" x14ac:dyDescent="0.25">
      <c r="A122" s="38">
        <v>120</v>
      </c>
      <c r="B122" s="85" t="s">
        <v>675</v>
      </c>
      <c r="C122" s="86">
        <v>4</v>
      </c>
      <c r="D122" s="85" t="s">
        <v>140</v>
      </c>
      <c r="E122" s="85" t="s">
        <v>676</v>
      </c>
      <c r="F122" s="85">
        <v>1</v>
      </c>
    </row>
    <row r="123" spans="1:6" ht="16.5" customHeight="1" thickBot="1" x14ac:dyDescent="0.25">
      <c r="A123" s="38">
        <v>121</v>
      </c>
      <c r="B123" s="85" t="s">
        <v>139</v>
      </c>
      <c r="C123" s="86">
        <v>5</v>
      </c>
      <c r="D123" s="85" t="s">
        <v>140</v>
      </c>
      <c r="E123" s="85" t="s">
        <v>677</v>
      </c>
      <c r="F123" s="85">
        <v>1</v>
      </c>
    </row>
    <row r="124" spans="1:6" ht="16.5" customHeight="1" thickBot="1" x14ac:dyDescent="0.25">
      <c r="A124" s="38">
        <v>122</v>
      </c>
      <c r="B124" s="85" t="s">
        <v>678</v>
      </c>
      <c r="C124" s="86">
        <v>4</v>
      </c>
      <c r="D124" s="85" t="s">
        <v>140</v>
      </c>
      <c r="E124" s="85" t="s">
        <v>679</v>
      </c>
      <c r="F124" s="85">
        <v>1</v>
      </c>
    </row>
    <row r="125" spans="1:6" ht="16.5" customHeight="1" thickBot="1" x14ac:dyDescent="0.25">
      <c r="A125" s="38">
        <v>123</v>
      </c>
      <c r="B125" s="85" t="s">
        <v>680</v>
      </c>
      <c r="C125" s="86">
        <v>4</v>
      </c>
      <c r="D125" s="85" t="s">
        <v>681</v>
      </c>
      <c r="E125" s="85" t="s">
        <v>682</v>
      </c>
      <c r="F125" s="85">
        <v>1</v>
      </c>
    </row>
    <row r="126" spans="1:6" ht="16.5" customHeight="1" thickBot="1" x14ac:dyDescent="0.25">
      <c r="A126" s="38">
        <v>124</v>
      </c>
      <c r="B126" s="85" t="s">
        <v>683</v>
      </c>
      <c r="C126" s="86">
        <v>4</v>
      </c>
      <c r="D126" s="85" t="s">
        <v>684</v>
      </c>
      <c r="E126" s="85" t="s">
        <v>685</v>
      </c>
      <c r="F126" s="85">
        <v>1</v>
      </c>
    </row>
    <row r="127" spans="1:6" ht="16.5" customHeight="1" thickBot="1" x14ac:dyDescent="0.25">
      <c r="A127" s="38">
        <v>125</v>
      </c>
      <c r="B127" s="85" t="s">
        <v>686</v>
      </c>
      <c r="C127" s="86">
        <v>6</v>
      </c>
      <c r="D127" s="85" t="s">
        <v>284</v>
      </c>
      <c r="E127" s="85" t="s">
        <v>687</v>
      </c>
      <c r="F127" s="85">
        <v>1</v>
      </c>
    </row>
    <row r="128" spans="1:6" ht="16.5" customHeight="1" thickBot="1" x14ac:dyDescent="0.25">
      <c r="A128" s="38">
        <v>126</v>
      </c>
      <c r="B128" s="85" t="s">
        <v>688</v>
      </c>
      <c r="C128" s="86">
        <v>4</v>
      </c>
      <c r="D128" s="85" t="s">
        <v>689</v>
      </c>
      <c r="E128" s="85" t="s">
        <v>690</v>
      </c>
      <c r="F128" s="85">
        <v>1</v>
      </c>
    </row>
    <row r="129" spans="1:6" ht="16.5" customHeight="1" thickBot="1" x14ac:dyDescent="0.25">
      <c r="A129" s="38">
        <v>127</v>
      </c>
      <c r="B129" s="85" t="s">
        <v>691</v>
      </c>
      <c r="C129" s="86">
        <v>3</v>
      </c>
      <c r="D129" s="85" t="s">
        <v>689</v>
      </c>
      <c r="E129" s="85" t="s">
        <v>692</v>
      </c>
      <c r="F129" s="85">
        <v>1</v>
      </c>
    </row>
    <row r="130" spans="1:6" ht="16.5" customHeight="1" thickBot="1" x14ac:dyDescent="0.25">
      <c r="A130" s="38">
        <v>128</v>
      </c>
      <c r="B130" s="85" t="s">
        <v>693</v>
      </c>
      <c r="C130" s="86">
        <v>4</v>
      </c>
      <c r="D130" s="85" t="s">
        <v>681</v>
      </c>
      <c r="E130" s="85" t="s">
        <v>694</v>
      </c>
      <c r="F130" s="85">
        <v>1</v>
      </c>
    </row>
  </sheetData>
  <sortState ref="A3:F130">
    <sortCondition ref="A3:A130"/>
  </sortState>
  <mergeCells count="1">
    <mergeCell ref="A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Registration</vt:lpstr>
      <vt:lpstr>Adults</vt:lpstr>
      <vt:lpstr>Under 16</vt:lpstr>
      <vt:lpstr>Under 12</vt:lpstr>
      <vt:lpstr>Adults!Print_Area</vt:lpstr>
      <vt:lpstr>'Under 16'!Print_Area</vt:lpstr>
      <vt:lpstr>Adults!Print_Titles</vt:lpstr>
      <vt:lpstr>Registration!Print_Titles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Administrator</cp:lastModifiedBy>
  <cp:lastPrinted>2016-06-21T16:13:31Z</cp:lastPrinted>
  <dcterms:created xsi:type="dcterms:W3CDTF">2011-06-29T20:59:54Z</dcterms:created>
  <dcterms:modified xsi:type="dcterms:W3CDTF">2017-05-26T12:05:39Z</dcterms:modified>
</cp:coreProperties>
</file>