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"/>
    </mc:Choice>
  </mc:AlternateContent>
  <bookViews>
    <workbookView xWindow="0" yWindow="0" windowWidth="20490" windowHeight="6930"/>
  </bookViews>
  <sheets>
    <sheet name="Results (2)" sheetId="2" r:id="rId1"/>
    <sheet name="Registration (2)" sheetId="1" r:id="rId2"/>
  </sheets>
  <definedNames>
    <definedName name="_xlnm._FilterDatabase" localSheetId="0" hidden="1">'Results (2)'!$A$2:$G$253</definedName>
    <definedName name="_xlnm.Print_Area" localSheetId="0">'Results (2)'!$A$1:$G$203</definedName>
    <definedName name="_xlnm.Print_Titles" localSheetId="1">'Registration (2)'!$1:$1</definedName>
    <definedName name="_xlnm.Print_Titles" localSheetId="0">'Results (2)'!$1:$1</definedName>
  </definedNames>
  <calcPr calcId="171027"/>
</workbook>
</file>

<file path=xl/calcChain.xml><?xml version="1.0" encoding="utf-8"?>
<calcChain xmlns="http://schemas.openxmlformats.org/spreadsheetml/2006/main">
  <c r="C3" i="2" l="1"/>
  <c r="E3" i="2"/>
  <c r="F3" i="2"/>
  <c r="C4" i="2"/>
  <c r="E4" i="2"/>
  <c r="F4" i="2"/>
  <c r="C5" i="2"/>
  <c r="E5" i="2"/>
  <c r="F5" i="2"/>
  <c r="C6" i="2"/>
  <c r="E6" i="2"/>
  <c r="F6" i="2"/>
  <c r="C7" i="2"/>
  <c r="E7" i="2"/>
  <c r="F7" i="2"/>
  <c r="C8" i="2"/>
  <c r="E8" i="2"/>
  <c r="F8" i="2"/>
  <c r="C9" i="2"/>
  <c r="E9" i="2"/>
  <c r="F9" i="2"/>
  <c r="C10" i="2"/>
  <c r="E10" i="2"/>
  <c r="F10" i="2"/>
  <c r="C11" i="2"/>
  <c r="E11" i="2"/>
  <c r="F11" i="2"/>
  <c r="C12" i="2"/>
  <c r="E12" i="2"/>
  <c r="F12" i="2"/>
  <c r="C13" i="2"/>
  <c r="E13" i="2"/>
  <c r="F13" i="2"/>
  <c r="C14" i="2"/>
  <c r="E14" i="2"/>
  <c r="F14" i="2"/>
  <c r="C15" i="2"/>
  <c r="E15" i="2"/>
  <c r="F15" i="2"/>
  <c r="C16" i="2"/>
  <c r="E16" i="2"/>
  <c r="F16" i="2"/>
  <c r="C17" i="2"/>
  <c r="E17" i="2"/>
  <c r="F17" i="2"/>
  <c r="C18" i="2"/>
  <c r="E18" i="2"/>
  <c r="F18" i="2"/>
  <c r="C19" i="2"/>
  <c r="E19" i="2"/>
  <c r="F19" i="2"/>
  <c r="C20" i="2"/>
  <c r="E20" i="2"/>
  <c r="F20" i="2"/>
  <c r="C21" i="2"/>
  <c r="E21" i="2"/>
  <c r="F21" i="2"/>
  <c r="C22" i="2"/>
  <c r="E22" i="2"/>
  <c r="F22" i="2"/>
  <c r="C23" i="2"/>
  <c r="E23" i="2"/>
  <c r="F23" i="2"/>
  <c r="C24" i="2"/>
  <c r="E24" i="2"/>
  <c r="F24" i="2"/>
  <c r="C25" i="2"/>
  <c r="E25" i="2"/>
  <c r="F25" i="2"/>
  <c r="C26" i="2"/>
  <c r="E26" i="2"/>
  <c r="F26" i="2"/>
  <c r="C27" i="2"/>
  <c r="E27" i="2"/>
  <c r="F27" i="2"/>
  <c r="C28" i="2"/>
  <c r="E28" i="2"/>
  <c r="F28" i="2"/>
  <c r="C29" i="2"/>
  <c r="E29" i="2"/>
  <c r="F29" i="2"/>
  <c r="C30" i="2"/>
  <c r="E30" i="2"/>
  <c r="F30" i="2"/>
  <c r="C31" i="2"/>
  <c r="E31" i="2"/>
  <c r="F31" i="2"/>
  <c r="C32" i="2"/>
  <c r="E32" i="2"/>
  <c r="F32" i="2"/>
  <c r="C33" i="2"/>
  <c r="E33" i="2"/>
  <c r="F33" i="2"/>
  <c r="C34" i="2"/>
  <c r="E34" i="2"/>
  <c r="F34" i="2"/>
  <c r="C35" i="2"/>
  <c r="E35" i="2"/>
  <c r="F35" i="2"/>
  <c r="C36" i="2"/>
  <c r="E36" i="2"/>
  <c r="F36" i="2"/>
  <c r="C37" i="2"/>
  <c r="E37" i="2"/>
  <c r="F37" i="2"/>
  <c r="C38" i="2"/>
  <c r="E38" i="2"/>
  <c r="F38" i="2"/>
  <c r="C39" i="2"/>
  <c r="E39" i="2"/>
  <c r="F39" i="2"/>
  <c r="C40" i="2"/>
  <c r="E40" i="2"/>
  <c r="F40" i="2"/>
  <c r="C41" i="2"/>
  <c r="E41" i="2"/>
  <c r="F41" i="2"/>
  <c r="C42" i="2"/>
  <c r="E42" i="2"/>
  <c r="F42" i="2"/>
  <c r="C43" i="2"/>
  <c r="E43" i="2"/>
  <c r="F43" i="2"/>
  <c r="C44" i="2"/>
  <c r="E44" i="2"/>
  <c r="F44" i="2"/>
  <c r="C45" i="2"/>
  <c r="E45" i="2"/>
  <c r="F45" i="2"/>
  <c r="C46" i="2"/>
  <c r="E46" i="2"/>
  <c r="F46" i="2"/>
  <c r="C47" i="2"/>
  <c r="E47" i="2"/>
  <c r="F47" i="2"/>
  <c r="C48" i="2"/>
  <c r="E48" i="2"/>
  <c r="F48" i="2"/>
  <c r="C49" i="2"/>
  <c r="E49" i="2"/>
  <c r="F49" i="2"/>
  <c r="C50" i="2"/>
  <c r="E50" i="2"/>
  <c r="F50" i="2"/>
  <c r="C51" i="2"/>
  <c r="E51" i="2"/>
  <c r="F51" i="2"/>
  <c r="C52" i="2"/>
  <c r="E52" i="2"/>
  <c r="F52" i="2"/>
  <c r="C53" i="2"/>
  <c r="E53" i="2"/>
  <c r="F53" i="2"/>
  <c r="C54" i="2"/>
  <c r="E54" i="2"/>
  <c r="F54" i="2"/>
  <c r="C55" i="2"/>
  <c r="E55" i="2"/>
  <c r="F55" i="2"/>
  <c r="C56" i="2"/>
  <c r="E56" i="2"/>
  <c r="F56" i="2"/>
  <c r="C57" i="2"/>
  <c r="E57" i="2"/>
  <c r="F57" i="2"/>
  <c r="C58" i="2"/>
  <c r="E58" i="2"/>
  <c r="F58" i="2"/>
  <c r="C59" i="2"/>
  <c r="E59" i="2"/>
  <c r="F59" i="2"/>
  <c r="C60" i="2"/>
  <c r="E60" i="2"/>
  <c r="F60" i="2"/>
  <c r="C61" i="2"/>
  <c r="E61" i="2"/>
  <c r="F61" i="2"/>
  <c r="C62" i="2"/>
  <c r="E62" i="2"/>
  <c r="F62" i="2"/>
  <c r="C63" i="2"/>
  <c r="E63" i="2"/>
  <c r="F63" i="2"/>
  <c r="C64" i="2"/>
  <c r="E64" i="2"/>
  <c r="F64" i="2"/>
  <c r="C65" i="2"/>
  <c r="E65" i="2"/>
  <c r="F65" i="2"/>
  <c r="C66" i="2"/>
  <c r="E66" i="2"/>
  <c r="F66" i="2"/>
  <c r="C67" i="2"/>
  <c r="E67" i="2"/>
  <c r="F67" i="2"/>
  <c r="C68" i="2"/>
  <c r="E68" i="2"/>
  <c r="F68" i="2"/>
  <c r="C69" i="2"/>
  <c r="E69" i="2"/>
  <c r="F69" i="2"/>
  <c r="C70" i="2"/>
  <c r="E70" i="2"/>
  <c r="F70" i="2"/>
  <c r="C71" i="2"/>
  <c r="E71" i="2"/>
  <c r="F71" i="2"/>
  <c r="C72" i="2"/>
  <c r="E72" i="2"/>
  <c r="F72" i="2"/>
  <c r="C73" i="2"/>
  <c r="E73" i="2"/>
  <c r="F73" i="2"/>
  <c r="C74" i="2"/>
  <c r="E74" i="2"/>
  <c r="F74" i="2"/>
  <c r="C75" i="2"/>
  <c r="E75" i="2"/>
  <c r="F75" i="2"/>
  <c r="C76" i="2"/>
  <c r="E76" i="2"/>
  <c r="F76" i="2"/>
  <c r="C77" i="2"/>
  <c r="E77" i="2"/>
  <c r="F77" i="2"/>
  <c r="C78" i="2"/>
  <c r="E78" i="2"/>
  <c r="F78" i="2"/>
  <c r="C79" i="2"/>
  <c r="E79" i="2"/>
  <c r="F79" i="2"/>
  <c r="C80" i="2"/>
  <c r="E80" i="2"/>
  <c r="F80" i="2"/>
  <c r="C81" i="2"/>
  <c r="E81" i="2"/>
  <c r="F81" i="2"/>
  <c r="C82" i="2"/>
  <c r="E82" i="2"/>
  <c r="F82" i="2"/>
  <c r="C83" i="2"/>
  <c r="E83" i="2"/>
  <c r="F83" i="2"/>
  <c r="C84" i="2"/>
  <c r="E84" i="2"/>
  <c r="F84" i="2"/>
  <c r="C85" i="2"/>
  <c r="E85" i="2"/>
  <c r="F85" i="2"/>
  <c r="C86" i="2"/>
  <c r="E86" i="2"/>
  <c r="F86" i="2"/>
  <c r="C87" i="2"/>
  <c r="E87" i="2"/>
  <c r="F87" i="2"/>
  <c r="C88" i="2"/>
  <c r="E88" i="2"/>
  <c r="F88" i="2"/>
  <c r="C89" i="2"/>
  <c r="E89" i="2"/>
  <c r="F89" i="2"/>
  <c r="C90" i="2"/>
  <c r="E90" i="2"/>
  <c r="F90" i="2"/>
  <c r="C91" i="2"/>
  <c r="E91" i="2"/>
  <c r="F91" i="2"/>
  <c r="C92" i="2"/>
  <c r="E92" i="2"/>
  <c r="F92" i="2"/>
  <c r="C93" i="2"/>
  <c r="E93" i="2"/>
  <c r="F93" i="2"/>
  <c r="C94" i="2"/>
  <c r="E94" i="2"/>
  <c r="F94" i="2"/>
  <c r="C95" i="2"/>
  <c r="E95" i="2"/>
  <c r="F95" i="2"/>
  <c r="C96" i="2"/>
  <c r="E96" i="2"/>
  <c r="F96" i="2"/>
  <c r="C97" i="2"/>
  <c r="E97" i="2"/>
  <c r="F97" i="2"/>
  <c r="C98" i="2"/>
  <c r="E98" i="2"/>
  <c r="F98" i="2"/>
  <c r="C99" i="2"/>
  <c r="E99" i="2"/>
  <c r="F99" i="2"/>
  <c r="C100" i="2"/>
  <c r="E100" i="2"/>
  <c r="F100" i="2"/>
  <c r="C101" i="2"/>
  <c r="E101" i="2"/>
  <c r="F101" i="2"/>
  <c r="C102" i="2"/>
  <c r="E102" i="2"/>
  <c r="F102" i="2"/>
  <c r="C103" i="2"/>
  <c r="E103" i="2"/>
  <c r="F103" i="2"/>
  <c r="C104" i="2"/>
  <c r="E104" i="2"/>
  <c r="F104" i="2"/>
  <c r="C105" i="2"/>
  <c r="E105" i="2"/>
  <c r="F105" i="2"/>
  <c r="C106" i="2"/>
  <c r="E106" i="2"/>
  <c r="F106" i="2"/>
  <c r="C107" i="2"/>
  <c r="E107" i="2"/>
  <c r="F107" i="2"/>
  <c r="C108" i="2"/>
  <c r="E108" i="2"/>
  <c r="F108" i="2"/>
  <c r="C109" i="2"/>
  <c r="E109" i="2"/>
  <c r="F109" i="2"/>
  <c r="C110" i="2"/>
  <c r="E110" i="2"/>
  <c r="F110" i="2"/>
  <c r="C111" i="2"/>
  <c r="E111" i="2"/>
  <c r="F111" i="2"/>
  <c r="C112" i="2"/>
  <c r="E112" i="2"/>
  <c r="F112" i="2"/>
  <c r="C113" i="2"/>
  <c r="E113" i="2"/>
  <c r="F113" i="2"/>
  <c r="C114" i="2"/>
  <c r="E114" i="2"/>
  <c r="F114" i="2"/>
  <c r="C115" i="2"/>
  <c r="E115" i="2"/>
  <c r="F115" i="2"/>
  <c r="C116" i="2"/>
  <c r="E116" i="2"/>
  <c r="F116" i="2"/>
  <c r="C117" i="2"/>
  <c r="E117" i="2"/>
  <c r="F117" i="2"/>
  <c r="C118" i="2"/>
  <c r="E118" i="2"/>
  <c r="F118" i="2"/>
  <c r="C119" i="2"/>
  <c r="E119" i="2"/>
  <c r="F119" i="2"/>
  <c r="C120" i="2"/>
  <c r="E120" i="2"/>
  <c r="F120" i="2"/>
  <c r="C121" i="2"/>
  <c r="E121" i="2"/>
  <c r="F121" i="2"/>
  <c r="C122" i="2"/>
  <c r="E122" i="2"/>
  <c r="F122" i="2"/>
  <c r="C123" i="2"/>
  <c r="E123" i="2"/>
  <c r="F123" i="2"/>
  <c r="C124" i="2"/>
  <c r="E124" i="2"/>
  <c r="F124" i="2"/>
  <c r="C125" i="2"/>
  <c r="E125" i="2"/>
  <c r="F125" i="2"/>
  <c r="C126" i="2"/>
  <c r="E126" i="2"/>
  <c r="F126" i="2"/>
  <c r="C127" i="2"/>
  <c r="E127" i="2"/>
  <c r="F127" i="2"/>
  <c r="C128" i="2"/>
  <c r="E128" i="2"/>
  <c r="F128" i="2"/>
  <c r="C129" i="2"/>
  <c r="E129" i="2"/>
  <c r="F129" i="2"/>
  <c r="C130" i="2"/>
  <c r="E130" i="2"/>
  <c r="F130" i="2"/>
  <c r="C131" i="2"/>
  <c r="E131" i="2"/>
  <c r="F131" i="2"/>
  <c r="C132" i="2"/>
  <c r="E132" i="2"/>
  <c r="F132" i="2"/>
  <c r="C133" i="2"/>
  <c r="E133" i="2"/>
  <c r="F133" i="2"/>
  <c r="C134" i="2"/>
  <c r="E134" i="2"/>
  <c r="F134" i="2"/>
  <c r="C135" i="2"/>
  <c r="E135" i="2"/>
  <c r="F135" i="2"/>
  <c r="C136" i="2"/>
  <c r="E136" i="2"/>
  <c r="F136" i="2"/>
  <c r="C137" i="2"/>
  <c r="E137" i="2"/>
  <c r="F137" i="2"/>
  <c r="C138" i="2"/>
  <c r="E138" i="2"/>
  <c r="F138" i="2"/>
  <c r="C139" i="2"/>
  <c r="E139" i="2"/>
  <c r="F139" i="2"/>
  <c r="C140" i="2"/>
  <c r="E140" i="2"/>
  <c r="F140" i="2"/>
  <c r="C141" i="2"/>
  <c r="E141" i="2"/>
  <c r="F141" i="2"/>
  <c r="C142" i="2"/>
  <c r="E142" i="2"/>
  <c r="F142" i="2"/>
  <c r="C143" i="2"/>
  <c r="E143" i="2"/>
  <c r="F143" i="2"/>
  <c r="C144" i="2"/>
  <c r="E144" i="2"/>
  <c r="F144" i="2"/>
  <c r="C145" i="2"/>
  <c r="E145" i="2"/>
  <c r="F145" i="2"/>
  <c r="C146" i="2"/>
  <c r="E146" i="2"/>
  <c r="F146" i="2"/>
  <c r="C147" i="2"/>
  <c r="E147" i="2"/>
  <c r="F147" i="2"/>
  <c r="C148" i="2"/>
  <c r="E148" i="2"/>
  <c r="F148" i="2"/>
  <c r="C149" i="2"/>
  <c r="E149" i="2"/>
  <c r="F149" i="2"/>
  <c r="C150" i="2"/>
  <c r="E150" i="2"/>
  <c r="F150" i="2"/>
  <c r="C151" i="2"/>
  <c r="E151" i="2"/>
  <c r="F151" i="2"/>
  <c r="C152" i="2"/>
  <c r="E152" i="2"/>
  <c r="F152" i="2"/>
  <c r="C153" i="2"/>
  <c r="E153" i="2"/>
  <c r="F153" i="2"/>
  <c r="C154" i="2"/>
  <c r="E154" i="2"/>
  <c r="F154" i="2"/>
  <c r="C155" i="2"/>
  <c r="E155" i="2"/>
  <c r="F155" i="2"/>
  <c r="C156" i="2"/>
  <c r="E156" i="2"/>
  <c r="F156" i="2"/>
  <c r="C157" i="2"/>
  <c r="E157" i="2"/>
  <c r="F157" i="2"/>
  <c r="C158" i="2"/>
  <c r="E158" i="2"/>
  <c r="F158" i="2"/>
  <c r="C159" i="2"/>
  <c r="E159" i="2"/>
  <c r="F159" i="2"/>
  <c r="C160" i="2"/>
  <c r="E160" i="2"/>
  <c r="F160" i="2"/>
  <c r="C161" i="2"/>
  <c r="E161" i="2"/>
  <c r="F161" i="2"/>
  <c r="C162" i="2"/>
  <c r="E162" i="2"/>
  <c r="F162" i="2"/>
  <c r="C163" i="2"/>
  <c r="E163" i="2"/>
  <c r="F163" i="2"/>
  <c r="C164" i="2"/>
  <c r="E164" i="2"/>
  <c r="F164" i="2"/>
  <c r="C165" i="2"/>
  <c r="E165" i="2"/>
  <c r="F165" i="2"/>
  <c r="C166" i="2"/>
  <c r="E166" i="2"/>
  <c r="F166" i="2"/>
  <c r="C167" i="2"/>
  <c r="E167" i="2"/>
  <c r="F167" i="2"/>
  <c r="C168" i="2"/>
  <c r="E168" i="2"/>
  <c r="F168" i="2"/>
  <c r="C169" i="2"/>
  <c r="E169" i="2"/>
  <c r="F169" i="2"/>
  <c r="C170" i="2"/>
  <c r="E170" i="2"/>
  <c r="F170" i="2"/>
  <c r="C171" i="2"/>
  <c r="E171" i="2"/>
  <c r="F171" i="2"/>
  <c r="C172" i="2"/>
  <c r="E172" i="2"/>
  <c r="F172" i="2"/>
  <c r="C173" i="2"/>
  <c r="E173" i="2"/>
  <c r="F173" i="2"/>
  <c r="C174" i="2"/>
  <c r="E174" i="2"/>
  <c r="F174" i="2"/>
  <c r="C175" i="2"/>
  <c r="E175" i="2"/>
  <c r="F175" i="2"/>
  <c r="C176" i="2"/>
  <c r="E176" i="2"/>
  <c r="F176" i="2"/>
  <c r="C177" i="2"/>
  <c r="E177" i="2"/>
  <c r="F177" i="2"/>
  <c r="C178" i="2"/>
  <c r="E178" i="2"/>
  <c r="F178" i="2"/>
  <c r="C179" i="2"/>
  <c r="E179" i="2"/>
  <c r="F179" i="2"/>
  <c r="C180" i="2"/>
  <c r="E180" i="2"/>
  <c r="F180" i="2"/>
  <c r="C181" i="2"/>
  <c r="E181" i="2"/>
  <c r="F181" i="2"/>
  <c r="C182" i="2"/>
  <c r="E182" i="2"/>
  <c r="F182" i="2"/>
  <c r="C183" i="2"/>
  <c r="E183" i="2"/>
  <c r="F183" i="2"/>
  <c r="C184" i="2"/>
  <c r="E184" i="2"/>
  <c r="F184" i="2"/>
  <c r="C185" i="2"/>
  <c r="E185" i="2"/>
  <c r="F185" i="2"/>
  <c r="C186" i="2"/>
  <c r="E186" i="2"/>
  <c r="F186" i="2"/>
  <c r="C187" i="2"/>
  <c r="E187" i="2"/>
  <c r="F187" i="2"/>
  <c r="C188" i="2"/>
  <c r="E188" i="2"/>
  <c r="F188" i="2"/>
  <c r="C189" i="2"/>
  <c r="E189" i="2"/>
  <c r="F189" i="2"/>
  <c r="C190" i="2"/>
  <c r="E190" i="2"/>
  <c r="F190" i="2"/>
  <c r="C191" i="2"/>
  <c r="E191" i="2"/>
  <c r="F191" i="2"/>
  <c r="C192" i="2"/>
  <c r="E192" i="2"/>
  <c r="F192" i="2"/>
  <c r="C193" i="2"/>
  <c r="E193" i="2"/>
  <c r="F193" i="2"/>
  <c r="C194" i="2"/>
  <c r="E194" i="2"/>
  <c r="F194" i="2"/>
  <c r="C195" i="2"/>
  <c r="E195" i="2"/>
  <c r="F195" i="2"/>
  <c r="C196" i="2"/>
  <c r="E196" i="2"/>
  <c r="F196" i="2"/>
  <c r="C197" i="2"/>
  <c r="E197" i="2"/>
  <c r="F197" i="2"/>
  <c r="C198" i="2"/>
  <c r="E198" i="2"/>
  <c r="F198" i="2"/>
  <c r="C199" i="2"/>
  <c r="E199" i="2"/>
  <c r="F199" i="2"/>
  <c r="C200" i="2"/>
  <c r="E200" i="2"/>
  <c r="F200" i="2"/>
  <c r="C201" i="2"/>
  <c r="E201" i="2"/>
  <c r="F201" i="2"/>
  <c r="C202" i="2"/>
  <c r="E202" i="2"/>
  <c r="F202" i="2"/>
  <c r="C203" i="2"/>
  <c r="E203" i="2"/>
  <c r="F203" i="2"/>
  <c r="C204" i="2"/>
  <c r="E204" i="2"/>
  <c r="F204" i="2"/>
  <c r="C205" i="2"/>
  <c r="E205" i="2"/>
  <c r="F205" i="2"/>
  <c r="C206" i="2"/>
  <c r="E206" i="2"/>
  <c r="F206" i="2"/>
  <c r="C207" i="2"/>
  <c r="E207" i="2"/>
  <c r="F207" i="2"/>
  <c r="C208" i="2"/>
  <c r="E208" i="2"/>
  <c r="F208" i="2"/>
</calcChain>
</file>

<file path=xl/sharedStrings.xml><?xml version="1.0" encoding="utf-8"?>
<sst xmlns="http://schemas.openxmlformats.org/spreadsheetml/2006/main" count="559" uniqueCount="267">
  <si>
    <t>M</t>
  </si>
  <si>
    <t>Forres Harriers</t>
  </si>
  <si>
    <t>Ross Macleod</t>
  </si>
  <si>
    <t>Moray Road Runners</t>
  </si>
  <si>
    <t>Kevin Rae</t>
  </si>
  <si>
    <t>F</t>
  </si>
  <si>
    <t>Susan Rae</t>
  </si>
  <si>
    <t>M50</t>
  </si>
  <si>
    <t>HUSTLER HUSKY FITTNESS CLUB</t>
  </si>
  <si>
    <t>rab murray</t>
  </si>
  <si>
    <t>F40</t>
  </si>
  <si>
    <t>Spey Runners</t>
  </si>
  <si>
    <t>Julie Munro</t>
  </si>
  <si>
    <t>Donna Harper</t>
  </si>
  <si>
    <t>M40</t>
  </si>
  <si>
    <t>Stuart Harper</t>
  </si>
  <si>
    <t>Keith and District</t>
  </si>
  <si>
    <t>Lindsay Rodger</t>
  </si>
  <si>
    <t>M60</t>
  </si>
  <si>
    <t>Hamish Cameron</t>
  </si>
  <si>
    <t>F60</t>
  </si>
  <si>
    <t>Fife Athletic Club</t>
  </si>
  <si>
    <t>Phyllis Lemoncello</t>
  </si>
  <si>
    <t>Michael Thain</t>
  </si>
  <si>
    <t>Vegan Runners</t>
  </si>
  <si>
    <t>Craig Wallace</t>
  </si>
  <si>
    <t>Annelise McDougall</t>
  </si>
  <si>
    <t>Mairi Nicholson</t>
  </si>
  <si>
    <t>Jamie Watson</t>
  </si>
  <si>
    <t>Cairngorm Runners</t>
  </si>
  <si>
    <t>Jim Haig</t>
  </si>
  <si>
    <t>Michelle Taylor</t>
  </si>
  <si>
    <t>Kenny Wilson</t>
  </si>
  <si>
    <t>Martin Bain</t>
  </si>
  <si>
    <t>Andrew Adamson</t>
  </si>
  <si>
    <t>Peterhead Athletics Club</t>
  </si>
  <si>
    <t>Jonathan Strachan</t>
  </si>
  <si>
    <t>Alness Jog Scotland</t>
  </si>
  <si>
    <t>Anne-Marie Ramsay</t>
  </si>
  <si>
    <t>David McConnachie</t>
  </si>
  <si>
    <t>Highland Hill Runners</t>
  </si>
  <si>
    <t>Calum Faulkner</t>
  </si>
  <si>
    <t>n/a</t>
  </si>
  <si>
    <t>Judith Webster-Feasey</t>
  </si>
  <si>
    <t>Grant Feasey</t>
  </si>
  <si>
    <t>Karen Simpson</t>
  </si>
  <si>
    <t>Jason Topley</t>
  </si>
  <si>
    <t>Sophie Ewen</t>
  </si>
  <si>
    <t>MJ Cowie</t>
  </si>
  <si>
    <t>Elspeth Jenkins</t>
  </si>
  <si>
    <t>Gareth Jenkins</t>
  </si>
  <si>
    <t>Murray Easton</t>
  </si>
  <si>
    <t>Inverness Harriers</t>
  </si>
  <si>
    <t>Gemma Cormack</t>
  </si>
  <si>
    <t>Muir of Ord Jog Scotland</t>
  </si>
  <si>
    <t>Stuart MacCulloch</t>
  </si>
  <si>
    <t>Deveron Harriers</t>
  </si>
  <si>
    <t>Alexander Wright</t>
  </si>
  <si>
    <t>Barbara Bowie</t>
  </si>
  <si>
    <t>Moravian Orienteers</t>
  </si>
  <si>
    <t>Kevin Reid</t>
  </si>
  <si>
    <t>Pam Reid</t>
  </si>
  <si>
    <t>MU20</t>
  </si>
  <si>
    <t>George Hurst</t>
  </si>
  <si>
    <t>Nancy Hurst</t>
  </si>
  <si>
    <t>Tim Hurst</t>
  </si>
  <si>
    <t>Nairn Road Runners</t>
  </si>
  <si>
    <t>James Graham</t>
  </si>
  <si>
    <t>Inverness</t>
  </si>
  <si>
    <t>Gordon Lennox</t>
  </si>
  <si>
    <t>Gillian watt</t>
  </si>
  <si>
    <t>Steven Ellis</t>
  </si>
  <si>
    <t>Andrew Arthur</t>
  </si>
  <si>
    <t>Stan MacKenzie</t>
  </si>
  <si>
    <t>Kevin Hawco</t>
  </si>
  <si>
    <t>F50</t>
  </si>
  <si>
    <t>Shona Spencer</t>
  </si>
  <si>
    <t>Jog Scotland</t>
  </si>
  <si>
    <t>Caroline Mackenzie</t>
  </si>
  <si>
    <t>invernress leisure jog Scotland</t>
  </si>
  <si>
    <t>Janetta paprocki</t>
  </si>
  <si>
    <t>Fraserburgh Running Club</t>
  </si>
  <si>
    <t>robbie youngson</t>
  </si>
  <si>
    <t>Stephanie Cormack</t>
  </si>
  <si>
    <t>Emma Mccartney</t>
  </si>
  <si>
    <t>Joanna Fraser-Mackenzie</t>
  </si>
  <si>
    <t>Simon MacDonald</t>
  </si>
  <si>
    <t>North Highland Harriers</t>
  </si>
  <si>
    <t>Dean Bowman</t>
  </si>
  <si>
    <t>andrew greig</t>
  </si>
  <si>
    <t>June Adams</t>
  </si>
  <si>
    <t>Clare Bufton</t>
  </si>
  <si>
    <t>heather milne</t>
  </si>
  <si>
    <t>colin milne</t>
  </si>
  <si>
    <t>Keith &amp; District AAC</t>
  </si>
  <si>
    <t>Frankie Barron</t>
  </si>
  <si>
    <t>Bernard Salmon</t>
  </si>
  <si>
    <t>Cliff Shardalow</t>
  </si>
  <si>
    <t>Carl Coghill</t>
  </si>
  <si>
    <t>Claire Macdonald</t>
  </si>
  <si>
    <t>George Sneddon</t>
  </si>
  <si>
    <t>Laura-Jayne Kittridge</t>
  </si>
  <si>
    <t>Maria Mccloud</t>
  </si>
  <si>
    <t>Douglas Hamilton</t>
  </si>
  <si>
    <t>Fiona Hamilton</t>
  </si>
  <si>
    <t>Yvonne Smith</t>
  </si>
  <si>
    <t>Angela Mitchell</t>
  </si>
  <si>
    <t>Colin MacGregor</t>
  </si>
  <si>
    <t>Daniel Goddard</t>
  </si>
  <si>
    <t>Fiona Murray</t>
  </si>
  <si>
    <t>Ryan Christie</t>
  </si>
  <si>
    <t>David Burton</t>
  </si>
  <si>
    <t>Jodi Sharpe</t>
  </si>
  <si>
    <t>Anna urbanska</t>
  </si>
  <si>
    <t>Elgin JogScotland</t>
  </si>
  <si>
    <t>Steve Donaghy</t>
  </si>
  <si>
    <t>Chris Fraser</t>
  </si>
  <si>
    <t>Claire Reilly</t>
  </si>
  <si>
    <t>Helen Low</t>
  </si>
  <si>
    <t>Matthew Wilson</t>
  </si>
  <si>
    <t>Robert Paterson</t>
  </si>
  <si>
    <t>Inverness Harriers A A C</t>
  </si>
  <si>
    <t>Averil Lamont</t>
  </si>
  <si>
    <t>Douglas Lamont</t>
  </si>
  <si>
    <t>Phill Thompson</t>
  </si>
  <si>
    <t>Tim Baxter</t>
  </si>
  <si>
    <t>Paul Macleod</t>
  </si>
  <si>
    <t>Ross Macdonald</t>
  </si>
  <si>
    <t>Fiona Mclachlan</t>
  </si>
  <si>
    <t>Susan McDonald</t>
  </si>
  <si>
    <t>Stornoway Running and Athletics Club</t>
  </si>
  <si>
    <t>Murdo Mackenzie</t>
  </si>
  <si>
    <t>Andy Wonnacott</t>
  </si>
  <si>
    <t>Alan Forsyth</t>
  </si>
  <si>
    <t>Liz Gray</t>
  </si>
  <si>
    <t>Gary Grant</t>
  </si>
  <si>
    <t>Nairn Roadrunners</t>
  </si>
  <si>
    <t>Grace Main</t>
  </si>
  <si>
    <t>Muir of Ord Jogscotland</t>
  </si>
  <si>
    <t>Sheila Wallace</t>
  </si>
  <si>
    <t>Susan Strachan</t>
  </si>
  <si>
    <t>DONNIE MACDONALD</t>
  </si>
  <si>
    <t>Louise Cartmell</t>
  </si>
  <si>
    <t>Kim Riddoch</t>
  </si>
  <si>
    <t>Liz Forbes</t>
  </si>
  <si>
    <t>Ryan Mclennan</t>
  </si>
  <si>
    <t>Sally Bruce</t>
  </si>
  <si>
    <t>Dave Mathers</t>
  </si>
  <si>
    <t>Amanda Strang</t>
  </si>
  <si>
    <t>Colin Green</t>
  </si>
  <si>
    <t>Ross Cairns</t>
  </si>
  <si>
    <t>Joanna Cairns</t>
  </si>
  <si>
    <t>Lorna Fife</t>
  </si>
  <si>
    <t>Fiona Mackay</t>
  </si>
  <si>
    <t>Thomas Barron</t>
  </si>
  <si>
    <t>Kevin Morrison</t>
  </si>
  <si>
    <t>Toks Osunrinade</t>
  </si>
  <si>
    <t>Paul Jamieson</t>
  </si>
  <si>
    <t>Shona Leese</t>
  </si>
  <si>
    <t>Rhona Leslie</t>
  </si>
  <si>
    <t>Michelle O'Reilly</t>
  </si>
  <si>
    <t>Bradley Philip</t>
  </si>
  <si>
    <t>Forres gainers</t>
  </si>
  <si>
    <t>Steve Sharpe</t>
  </si>
  <si>
    <t>Grant Symon</t>
  </si>
  <si>
    <t>Garioch Roadrunners</t>
  </si>
  <si>
    <t>Ian Cran</t>
  </si>
  <si>
    <t>kEITH AND DISTRICT</t>
  </si>
  <si>
    <t>Frankie Barton</t>
  </si>
  <si>
    <t>Kevin Williams</t>
  </si>
  <si>
    <t>Deeside Runners</t>
  </si>
  <si>
    <t>Jane Kerridge</t>
  </si>
  <si>
    <t>Garioch Road Runners</t>
  </si>
  <si>
    <t>Stephen Waites</t>
  </si>
  <si>
    <t>Kenneth Bews</t>
  </si>
  <si>
    <t>Kimberley Clark</t>
  </si>
  <si>
    <t>Elaine Maslin</t>
  </si>
  <si>
    <t>Jog Scotland - Queens cross.</t>
  </si>
  <si>
    <t>Catherine Ferro</t>
  </si>
  <si>
    <t>Val Gage</t>
  </si>
  <si>
    <t>Mike Gage</t>
  </si>
  <si>
    <t>Gary Macfadyen</t>
  </si>
  <si>
    <t>Eileen Bee</t>
  </si>
  <si>
    <t>Sandra Vilnite</t>
  </si>
  <si>
    <t>Kasia Klonowska</t>
  </si>
  <si>
    <t>John Berry</t>
  </si>
  <si>
    <t>N/A</t>
  </si>
  <si>
    <t>Katharine Neil</t>
  </si>
  <si>
    <t>Jordan Stewart</t>
  </si>
  <si>
    <t>Jason Beddoes</t>
  </si>
  <si>
    <t>Steven Burnside</t>
  </si>
  <si>
    <t>Not attached</t>
  </si>
  <si>
    <t>John Macdonald</t>
  </si>
  <si>
    <t>Jennifer Coelho</t>
  </si>
  <si>
    <t>Tom Charles</t>
  </si>
  <si>
    <t>Elgin jog scotland</t>
  </si>
  <si>
    <t>Carol Craig</t>
  </si>
  <si>
    <t>Kevin Ewing</t>
  </si>
  <si>
    <t>Falkland Trail Runners</t>
  </si>
  <si>
    <t>Bing Crosbie</t>
  </si>
  <si>
    <t>Bill Duff</t>
  </si>
  <si>
    <t>Andrew Reid</t>
  </si>
  <si>
    <t>Martin South</t>
  </si>
  <si>
    <t>Robert Bruce</t>
  </si>
  <si>
    <t>Shona Sydenham</t>
  </si>
  <si>
    <t>Stornoway Running &amp; Athletics Club</t>
  </si>
  <si>
    <t>Dianne Morrison</t>
  </si>
  <si>
    <t>Alastair James Blain</t>
  </si>
  <si>
    <t>Sanders MacDonald</t>
  </si>
  <si>
    <t>Russell Kilburn-Young</t>
  </si>
  <si>
    <t>shirley feaks</t>
  </si>
  <si>
    <t>Ros Wright</t>
  </si>
  <si>
    <t>Rachael McAteer</t>
  </si>
  <si>
    <t>Megan Macleod</t>
  </si>
  <si>
    <t>Karen Aitken</t>
  </si>
  <si>
    <t>James Munro</t>
  </si>
  <si>
    <t>Mark Kelly</t>
  </si>
  <si>
    <t>Andrea Merchant</t>
  </si>
  <si>
    <t>Barry Ross</t>
  </si>
  <si>
    <t>East Sutherland Athletics Club</t>
  </si>
  <si>
    <t>BLAIR MACKAY</t>
  </si>
  <si>
    <t>Georgia Wilson</t>
  </si>
  <si>
    <t>Gerald Evans</t>
  </si>
  <si>
    <t>stew Burn</t>
  </si>
  <si>
    <t>Stephen Stewart</t>
  </si>
  <si>
    <t>Sally Stewart</t>
  </si>
  <si>
    <t>Donna McWilliams</t>
  </si>
  <si>
    <t>Dawn Stevenson</t>
  </si>
  <si>
    <t>Maureen Mackie</t>
  </si>
  <si>
    <t>Elgin Amateur Athletics Club</t>
  </si>
  <si>
    <t>Peter Knox</t>
  </si>
  <si>
    <t>Muir of Ord JogScotland</t>
  </si>
  <si>
    <t>Glenn Denny</t>
  </si>
  <si>
    <t>John Allen</t>
  </si>
  <si>
    <t>Christopher Smith</t>
  </si>
  <si>
    <t>Eileen Riddoch</t>
  </si>
  <si>
    <t>Marianne Simpson</t>
  </si>
  <si>
    <t>Michelle Russell</t>
  </si>
  <si>
    <t>Robert Cumming</t>
  </si>
  <si>
    <t>Alan Reid</t>
  </si>
  <si>
    <t>Luke Chitty</t>
  </si>
  <si>
    <t>Alness  jogscotland</t>
  </si>
  <si>
    <t>Christine Brown</t>
  </si>
  <si>
    <t>ross bannerman</t>
  </si>
  <si>
    <t>James Wilson</t>
  </si>
  <si>
    <t>Andy Kidd</t>
  </si>
  <si>
    <t>DAVID INGLEBY</t>
  </si>
  <si>
    <t>Jennifer Robertson</t>
  </si>
  <si>
    <t>Metro Aberdeen Running Club</t>
  </si>
  <si>
    <t>Cameron Robertson</t>
  </si>
  <si>
    <t>Justine Blaszk</t>
  </si>
  <si>
    <t>Susan McRitchie</t>
  </si>
  <si>
    <t>Karen Norvell</t>
  </si>
  <si>
    <t>Elgin AAC</t>
  </si>
  <si>
    <t>Malcolm Christie</t>
  </si>
  <si>
    <t>Donna Breen</t>
  </si>
  <si>
    <t>Keith Webster</t>
  </si>
  <si>
    <t>Paula Boon</t>
  </si>
  <si>
    <t>Jackie Nicol</t>
  </si>
  <si>
    <t>Cat</t>
  </si>
  <si>
    <t>Club</t>
  </si>
  <si>
    <t xml:space="preserve"> Name</t>
  </si>
  <si>
    <t>Race No</t>
  </si>
  <si>
    <t>Time</t>
  </si>
  <si>
    <t>Name</t>
  </si>
  <si>
    <t>Posn</t>
  </si>
  <si>
    <t>BENROMACH 10K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</si>
</sst>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Font="1" applyBorder="1"/>
    <xf numFmtId="0" fontId="0" fillId="0" borderId="6" xfId="0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2" borderId="10" xfId="0" applyFont="1" applyFill="1" applyBorder="1" applyAlignment="1">
      <alignment wrapText="1"/>
    </xf>
    <xf numFmtId="49" fontId="0" fillId="0" borderId="0" xfId="0" applyNumberFormat="1"/>
    <xf numFmtId="49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49" fontId="1" fillId="0" borderId="0" xfId="0" applyNumberFormat="1" applyFont="1" applyBorder="1"/>
    <xf numFmtId="0" fontId="1" fillId="0" borderId="0" xfId="0" applyFont="1" applyBorder="1" applyProtection="1">
      <protection locked="0"/>
    </xf>
    <xf numFmtId="49" fontId="1" fillId="0" borderId="11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Protection="1">
      <protection locked="0"/>
    </xf>
    <xf numFmtId="49" fontId="1" fillId="0" borderId="1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46" fontId="0" fillId="0" borderId="5" xfId="0" applyNumberForma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tabSelected="1" zoomScaleNormal="100" workbookViewId="0">
      <pane ySplit="2" topLeftCell="A3" activePane="bottomLeft" state="frozen"/>
      <selection activeCell="I158" sqref="I158"/>
      <selection pane="bottomLeft" activeCell="I8" sqref="I8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27.28515625" customWidth="1"/>
    <col min="4" max="4" width="5.7109375" customWidth="1"/>
    <col min="5" max="5" width="39.7109375" bestFit="1" customWidth="1"/>
    <col min="6" max="6" width="10.42578125" customWidth="1"/>
    <col min="7" max="7" width="12.42578125" style="18" customWidth="1"/>
  </cols>
  <sheetData>
    <row r="1" spans="1:7" ht="58.5" customHeight="1" thickBot="1" x14ac:dyDescent="0.45">
      <c r="A1" s="44" t="s">
        <v>266</v>
      </c>
      <c r="B1" s="44"/>
      <c r="C1" s="44"/>
      <c r="D1" s="44"/>
      <c r="E1" s="44"/>
      <c r="F1" s="44"/>
      <c r="G1" s="44"/>
    </row>
    <row r="2" spans="1:7" ht="30.75" thickBot="1" x14ac:dyDescent="0.25">
      <c r="A2" s="43" t="s">
        <v>265</v>
      </c>
      <c r="B2" s="42" t="s">
        <v>262</v>
      </c>
      <c r="C2" s="41" t="s">
        <v>264</v>
      </c>
      <c r="D2" s="40"/>
      <c r="E2" s="40" t="s">
        <v>260</v>
      </c>
      <c r="F2" s="39" t="s">
        <v>259</v>
      </c>
      <c r="G2" s="38" t="s">
        <v>263</v>
      </c>
    </row>
    <row r="3" spans="1:7" ht="15" x14ac:dyDescent="0.2">
      <c r="A3" s="37">
        <v>1</v>
      </c>
      <c r="B3" s="34">
        <v>188</v>
      </c>
      <c r="C3" s="9" t="str">
        <f>VLOOKUP($B3,'Registration (2)'!$A:$E,2,0)</f>
        <v>Kenny Wilson</v>
      </c>
      <c r="D3" s="9"/>
      <c r="E3" s="9" t="str">
        <f>VLOOKUP($B3,'Registration (2)'!$A:$E,4,0)</f>
        <v>Moray Road Runners</v>
      </c>
      <c r="F3" s="36" t="str">
        <f>VLOOKUP($B3,'Registration (2)'!$A:$E,5,0)</f>
        <v>M</v>
      </c>
      <c r="G3" s="35">
        <v>2.1886574074074072E-2</v>
      </c>
    </row>
    <row r="4" spans="1:7" ht="15" x14ac:dyDescent="0.2">
      <c r="A4" s="5">
        <v>2</v>
      </c>
      <c r="B4" s="34">
        <v>162</v>
      </c>
      <c r="C4" s="9" t="str">
        <f>VLOOKUP($B4,'Registration (2)'!$A:$E,2,0)</f>
        <v>Gordon Lennox</v>
      </c>
      <c r="D4" s="9"/>
      <c r="E4" s="9" t="str">
        <f>VLOOKUP($B4,'Registration (2)'!$A:$E,4,0)</f>
        <v>Inverness</v>
      </c>
      <c r="F4" s="11" t="str">
        <f>VLOOKUP($B4,'Registration (2)'!$A:$E,5,0)</f>
        <v>M</v>
      </c>
      <c r="G4" s="35">
        <v>2.2939814814814816E-2</v>
      </c>
    </row>
    <row r="5" spans="1:7" ht="15" x14ac:dyDescent="0.2">
      <c r="A5" s="5">
        <v>3</v>
      </c>
      <c r="B5" s="34">
        <v>101</v>
      </c>
      <c r="C5" s="9" t="str">
        <f>VLOOKUP($B5,'Registration (2)'!$A:$E,2,0)</f>
        <v>DONNIE MACDONALD</v>
      </c>
      <c r="D5" s="9"/>
      <c r="E5" s="9" t="str">
        <f>VLOOKUP($B5,'Registration (2)'!$A:$E,4,0)</f>
        <v>Inverness Harriers A A C</v>
      </c>
      <c r="F5" s="11" t="str">
        <f>VLOOKUP($B5,'Registration (2)'!$A:$E,5,0)</f>
        <v>M</v>
      </c>
      <c r="G5" s="35">
        <v>2.3090277777777779E-2</v>
      </c>
    </row>
    <row r="6" spans="1:7" ht="15" x14ac:dyDescent="0.2">
      <c r="A6" s="5">
        <v>4</v>
      </c>
      <c r="B6" s="34">
        <v>174</v>
      </c>
      <c r="C6" s="9" t="str">
        <f>VLOOKUP($B6,'Registration (2)'!$A:$E,2,0)</f>
        <v>Gareth Jenkins</v>
      </c>
      <c r="D6" s="9"/>
      <c r="E6" s="9" t="str">
        <f>VLOOKUP($B6,'Registration (2)'!$A:$E,4,0)</f>
        <v>Moray Road Runners</v>
      </c>
      <c r="F6" s="11" t="str">
        <f>VLOOKUP($B6,'Registration (2)'!$A:$E,5,0)</f>
        <v>M40</v>
      </c>
      <c r="G6" s="35">
        <v>2.3692129629629629E-2</v>
      </c>
    </row>
    <row r="7" spans="1:7" ht="15" x14ac:dyDescent="0.2">
      <c r="A7" s="5">
        <v>5</v>
      </c>
      <c r="B7" s="34">
        <v>109</v>
      </c>
      <c r="C7" s="9" t="str">
        <f>VLOOKUP($B7,'Registration (2)'!$A:$E,2,0)</f>
        <v>Murdo Mackenzie</v>
      </c>
      <c r="D7" s="9"/>
      <c r="E7" s="9" t="str">
        <f>VLOOKUP($B7,'Registration (2)'!$A:$E,4,0)</f>
        <v>Stornoway Running and Athletics Club</v>
      </c>
      <c r="F7" s="11" t="str">
        <f>VLOOKUP($B7,'Registration (2)'!$A:$E,5,0)</f>
        <v>M</v>
      </c>
      <c r="G7" s="35">
        <v>2.4398148148148145E-2</v>
      </c>
    </row>
    <row r="8" spans="1:7" ht="15" x14ac:dyDescent="0.2">
      <c r="A8" s="5">
        <v>6</v>
      </c>
      <c r="B8" s="34">
        <v>34</v>
      </c>
      <c r="C8" s="9" t="str">
        <f>VLOOKUP($B8,'Registration (2)'!$A:$E,2,0)</f>
        <v>BLAIR MACKAY</v>
      </c>
      <c r="D8" s="9"/>
      <c r="E8" s="9" t="str">
        <f>VLOOKUP($B8,'Registration (2)'!$A:$E,4,0)</f>
        <v>East Sutherland Athletics Club</v>
      </c>
      <c r="F8" s="11" t="str">
        <f>VLOOKUP($B8,'Registration (2)'!$A:$E,5,0)</f>
        <v>M</v>
      </c>
      <c r="G8" s="35">
        <v>2.4421296296296292E-2</v>
      </c>
    </row>
    <row r="9" spans="1:7" ht="15" x14ac:dyDescent="0.2">
      <c r="A9" s="5">
        <v>7</v>
      </c>
      <c r="B9" s="34">
        <v>147</v>
      </c>
      <c r="C9" s="9" t="str">
        <f>VLOOKUP($B9,'Registration (2)'!$A:$E,2,0)</f>
        <v>andrew greig</v>
      </c>
      <c r="D9" s="9"/>
      <c r="E9" s="9">
        <f>VLOOKUP($B9,'Registration (2)'!$A:$E,4,0)</f>
        <v>0</v>
      </c>
      <c r="F9" s="11" t="str">
        <f>VLOOKUP($B9,'Registration (2)'!$A:$E,5,0)</f>
        <v>M</v>
      </c>
      <c r="G9" s="35">
        <v>2.4502314814814814E-2</v>
      </c>
    </row>
    <row r="10" spans="1:7" ht="15" x14ac:dyDescent="0.2">
      <c r="A10" s="5">
        <v>8</v>
      </c>
      <c r="B10" s="34">
        <v>13</v>
      </c>
      <c r="C10" s="9" t="str">
        <f>VLOOKUP($B10,'Registration (2)'!$A:$E,2,0)</f>
        <v>James Wilson</v>
      </c>
      <c r="D10" s="9"/>
      <c r="E10" s="9" t="str">
        <f>VLOOKUP($B10,'Registration (2)'!$A:$E,4,0)</f>
        <v>Moray Road Runners</v>
      </c>
      <c r="F10" s="11" t="str">
        <f>VLOOKUP($B10,'Registration (2)'!$A:$E,5,0)</f>
        <v>M</v>
      </c>
      <c r="G10" s="35">
        <v>2.4664351851851851E-2</v>
      </c>
    </row>
    <row r="11" spans="1:7" ht="15" x14ac:dyDescent="0.2">
      <c r="A11" s="5">
        <v>9</v>
      </c>
      <c r="B11" s="34">
        <v>54</v>
      </c>
      <c r="C11" s="9" t="str">
        <f>VLOOKUP($B11,'Registration (2)'!$A:$E,2,0)</f>
        <v>Kevin Ewing</v>
      </c>
      <c r="D11" s="9"/>
      <c r="E11" s="9" t="str">
        <f>VLOOKUP($B11,'Registration (2)'!$A:$E,4,0)</f>
        <v>Keith &amp; District AAC</v>
      </c>
      <c r="F11" s="11" t="str">
        <f>VLOOKUP($B11,'Registration (2)'!$A:$E,5,0)</f>
        <v>M40</v>
      </c>
      <c r="G11" s="35">
        <v>2.4895833333333336E-2</v>
      </c>
    </row>
    <row r="12" spans="1:7" ht="15" x14ac:dyDescent="0.2">
      <c r="A12" s="5">
        <v>10</v>
      </c>
      <c r="B12" s="34">
        <v>159</v>
      </c>
      <c r="C12" s="9" t="str">
        <f>VLOOKUP($B12,'Registration (2)'!$A:$E,2,0)</f>
        <v>Stan MacKenzie</v>
      </c>
      <c r="D12" s="9"/>
      <c r="E12" s="9" t="str">
        <f>VLOOKUP($B12,'Registration (2)'!$A:$E,4,0)</f>
        <v>Forres Harriers</v>
      </c>
      <c r="F12" s="11" t="str">
        <f>VLOOKUP($B12,'Registration (2)'!$A:$E,5,0)</f>
        <v>M50</v>
      </c>
      <c r="G12" s="35">
        <v>2.5150462962962961E-2</v>
      </c>
    </row>
    <row r="13" spans="1:7" ht="15" x14ac:dyDescent="0.2">
      <c r="A13" s="5">
        <v>11</v>
      </c>
      <c r="B13" s="34">
        <v>93</v>
      </c>
      <c r="C13" s="9" t="str">
        <f>VLOOKUP($B13,'Registration (2)'!$A:$E,2,0)</f>
        <v>Colin Green</v>
      </c>
      <c r="D13" s="9"/>
      <c r="E13" s="9" t="str">
        <f>VLOOKUP($B13,'Registration (2)'!$A:$E,4,0)</f>
        <v>Moray Road Runners</v>
      </c>
      <c r="F13" s="11" t="str">
        <f>VLOOKUP($B13,'Registration (2)'!$A:$E,5,0)</f>
        <v>M40</v>
      </c>
      <c r="G13" s="35">
        <v>2.525462962962963E-2</v>
      </c>
    </row>
    <row r="14" spans="1:7" ht="15" x14ac:dyDescent="0.2">
      <c r="A14" s="5">
        <v>12</v>
      </c>
      <c r="B14" s="34">
        <v>17</v>
      </c>
      <c r="C14" s="9" t="str">
        <f>VLOOKUP($B14,'Registration (2)'!$A:$E,2,0)</f>
        <v>Alan Reid</v>
      </c>
      <c r="D14" s="9"/>
      <c r="E14" s="9" t="str">
        <f>VLOOKUP($B14,'Registration (2)'!$A:$E,4,0)</f>
        <v>Peterhead Athletics Club</v>
      </c>
      <c r="F14" s="11" t="str">
        <f>VLOOKUP($B14,'Registration (2)'!$A:$E,5,0)</f>
        <v>M50</v>
      </c>
      <c r="G14" s="35">
        <v>2.5324074074074079E-2</v>
      </c>
    </row>
    <row r="15" spans="1:7" ht="15" x14ac:dyDescent="0.2">
      <c r="A15" s="5">
        <v>13</v>
      </c>
      <c r="B15" s="34">
        <v>77</v>
      </c>
      <c r="C15" s="9" t="str">
        <f>VLOOKUP($B15,'Registration (2)'!$A:$E,2,0)</f>
        <v>Frankie Barton</v>
      </c>
      <c r="D15" s="9"/>
      <c r="E15" s="9" t="str">
        <f>VLOOKUP($B15,'Registration (2)'!$A:$E,4,0)</f>
        <v>kEITH AND DISTRICT</v>
      </c>
      <c r="F15" s="11" t="str">
        <f>VLOOKUP($B15,'Registration (2)'!$A:$E,5,0)</f>
        <v>M60</v>
      </c>
      <c r="G15" s="35">
        <v>2.5486111111111112E-2</v>
      </c>
    </row>
    <row r="16" spans="1:7" ht="15" x14ac:dyDescent="0.2">
      <c r="A16" s="5">
        <v>14</v>
      </c>
      <c r="B16" s="34">
        <v>97</v>
      </c>
      <c r="C16" s="9" t="str">
        <f>VLOOKUP($B16,'Registration (2)'!$A:$E,2,0)</f>
        <v>Ryan Mclennan</v>
      </c>
      <c r="D16" s="9"/>
      <c r="E16" s="9" t="str">
        <f>VLOOKUP($B16,'Registration (2)'!$A:$E,4,0)</f>
        <v>Moray Road Runners</v>
      </c>
      <c r="F16" s="11" t="str">
        <f>VLOOKUP($B16,'Registration (2)'!$A:$E,5,0)</f>
        <v>M</v>
      </c>
      <c r="G16" s="35">
        <v>2.56712962962963E-2</v>
      </c>
    </row>
    <row r="17" spans="1:7" ht="15" x14ac:dyDescent="0.2">
      <c r="A17" s="5">
        <v>15</v>
      </c>
      <c r="B17" s="34">
        <v>185</v>
      </c>
      <c r="C17" s="9" t="str">
        <f>VLOOKUP($B17,'Registration (2)'!$A:$E,2,0)</f>
        <v>Jonathan Strachan</v>
      </c>
      <c r="D17" s="9"/>
      <c r="E17" s="9" t="str">
        <f>VLOOKUP($B17,'Registration (2)'!$A:$E,4,0)</f>
        <v>Peterhead Athletics Club</v>
      </c>
      <c r="F17" s="11" t="str">
        <f>VLOOKUP($B17,'Registration (2)'!$A:$E,5,0)</f>
        <v>M</v>
      </c>
      <c r="G17" s="35">
        <v>2.5810185185185183E-2</v>
      </c>
    </row>
    <row r="18" spans="1:7" ht="15" x14ac:dyDescent="0.2">
      <c r="A18" s="5">
        <v>16</v>
      </c>
      <c r="B18" s="34">
        <v>182</v>
      </c>
      <c r="C18" s="9" t="str">
        <f>VLOOKUP($B18,'Registration (2)'!$A:$E,2,0)</f>
        <v>Calum Faulkner</v>
      </c>
      <c r="D18" s="9"/>
      <c r="E18" s="9" t="str">
        <f>VLOOKUP($B18,'Registration (2)'!$A:$E,4,0)</f>
        <v>Highland Hill Runners</v>
      </c>
      <c r="F18" s="11" t="str">
        <f>VLOOKUP($B18,'Registration (2)'!$A:$E,5,0)</f>
        <v>M</v>
      </c>
      <c r="G18" s="35">
        <v>2.6168981481481477E-2</v>
      </c>
    </row>
    <row r="19" spans="1:7" ht="15" x14ac:dyDescent="0.2">
      <c r="A19" s="5">
        <v>17</v>
      </c>
      <c r="B19" s="34">
        <v>105</v>
      </c>
      <c r="C19" s="9" t="str">
        <f>VLOOKUP($B19,'Registration (2)'!$A:$E,2,0)</f>
        <v>Gary Grant</v>
      </c>
      <c r="D19" s="9"/>
      <c r="E19" s="9">
        <f>VLOOKUP($B19,'Registration (2)'!$A:$E,4,0)</f>
        <v>0</v>
      </c>
      <c r="F19" s="11" t="str">
        <f>VLOOKUP($B19,'Registration (2)'!$A:$E,5,0)</f>
        <v>M40</v>
      </c>
      <c r="G19" s="35">
        <v>2.6203703703703705E-2</v>
      </c>
    </row>
    <row r="20" spans="1:7" ht="15" x14ac:dyDescent="0.2">
      <c r="A20" s="5">
        <v>18</v>
      </c>
      <c r="B20" s="34">
        <v>202</v>
      </c>
      <c r="C20" s="9" t="str">
        <f>VLOOKUP($B20,'Registration (2)'!$A:$E,2,0)</f>
        <v>rab murray</v>
      </c>
      <c r="D20" s="9"/>
      <c r="E20" s="9" t="str">
        <f>VLOOKUP($B20,'Registration (2)'!$A:$E,4,0)</f>
        <v>HUSTLER HUSKY FITTNESS CLUB</v>
      </c>
      <c r="F20" s="11" t="str">
        <f>VLOOKUP($B20,'Registration (2)'!$A:$E,5,0)</f>
        <v>M50</v>
      </c>
      <c r="G20" s="35">
        <v>2.6226851851851852E-2</v>
      </c>
    </row>
    <row r="21" spans="1:7" ht="15" x14ac:dyDescent="0.2">
      <c r="A21" s="5">
        <v>19</v>
      </c>
      <c r="B21" s="34">
        <v>160</v>
      </c>
      <c r="C21" s="9" t="str">
        <f>VLOOKUP($B21,'Registration (2)'!$A:$E,2,0)</f>
        <v>Steven Ellis</v>
      </c>
      <c r="D21" s="9"/>
      <c r="E21" s="9">
        <f>VLOOKUP($B21,'Registration (2)'!$A:$E,4,0)</f>
        <v>0</v>
      </c>
      <c r="F21" s="11" t="str">
        <f>VLOOKUP($B21,'Registration (2)'!$A:$E,5,0)</f>
        <v>M</v>
      </c>
      <c r="G21" s="35">
        <v>2.6284722222222223E-2</v>
      </c>
    </row>
    <row r="22" spans="1:7" ht="15" x14ac:dyDescent="0.2">
      <c r="A22" s="5">
        <v>20</v>
      </c>
      <c r="B22" s="34">
        <v>18</v>
      </c>
      <c r="C22" s="9" t="str">
        <f>VLOOKUP($B22,'Registration (2)'!$A:$E,2,0)</f>
        <v>Robert Cumming</v>
      </c>
      <c r="D22" s="9"/>
      <c r="E22" s="9">
        <f>VLOOKUP($B22,'Registration (2)'!$A:$E,4,0)</f>
        <v>0</v>
      </c>
      <c r="F22" s="11" t="str">
        <f>VLOOKUP($B22,'Registration (2)'!$A:$E,5,0)</f>
        <v>M50</v>
      </c>
      <c r="G22" s="35">
        <v>2.6608796296296297E-2</v>
      </c>
    </row>
    <row r="23" spans="1:7" ht="15" x14ac:dyDescent="0.2">
      <c r="A23" s="5">
        <v>21</v>
      </c>
      <c r="B23" s="34">
        <v>153</v>
      </c>
      <c r="C23" s="9" t="str">
        <f>VLOOKUP($B23,'Registration (2)'!$A:$E,2,0)</f>
        <v>robbie youngson</v>
      </c>
      <c r="D23" s="9"/>
      <c r="E23" s="9" t="str">
        <f>VLOOKUP($B23,'Registration (2)'!$A:$E,4,0)</f>
        <v>Fraserburgh Running Club</v>
      </c>
      <c r="F23" s="11" t="str">
        <f>VLOOKUP($B23,'Registration (2)'!$A:$E,5,0)</f>
        <v>M50</v>
      </c>
      <c r="G23" s="35">
        <v>2.6678240740740738E-2</v>
      </c>
    </row>
    <row r="24" spans="1:7" ht="15" x14ac:dyDescent="0.2">
      <c r="A24" s="5">
        <v>22</v>
      </c>
      <c r="B24" s="34">
        <v>118</v>
      </c>
      <c r="C24" s="9" t="str">
        <f>VLOOKUP($B24,'Registration (2)'!$A:$E,2,0)</f>
        <v>Robert Paterson</v>
      </c>
      <c r="D24" s="9"/>
      <c r="E24" s="9" t="str">
        <f>VLOOKUP($B24,'Registration (2)'!$A:$E,4,0)</f>
        <v>Forres Harriers</v>
      </c>
      <c r="F24" s="11" t="str">
        <f>VLOOKUP($B24,'Registration (2)'!$A:$E,5,0)</f>
        <v>M</v>
      </c>
      <c r="G24" s="35">
        <v>2.6689814814814816E-2</v>
      </c>
    </row>
    <row r="25" spans="1:7" ht="15" x14ac:dyDescent="0.2">
      <c r="A25" s="5">
        <v>23</v>
      </c>
      <c r="B25" s="34">
        <v>171</v>
      </c>
      <c r="C25" s="9" t="str">
        <f>VLOOKUP($B25,'Registration (2)'!$A:$E,2,0)</f>
        <v>Stuart MacCulloch</v>
      </c>
      <c r="D25" s="9"/>
      <c r="E25" s="9" t="str">
        <f>VLOOKUP($B25,'Registration (2)'!$A:$E,4,0)</f>
        <v>Muir of Ord Jog Scotland</v>
      </c>
      <c r="F25" s="11" t="str">
        <f>VLOOKUP($B25,'Registration (2)'!$A:$E,5,0)</f>
        <v>M</v>
      </c>
      <c r="G25" s="35">
        <v>2.6863425925925926E-2</v>
      </c>
    </row>
    <row r="26" spans="1:7" ht="15" x14ac:dyDescent="0.2">
      <c r="A26" s="5">
        <v>24</v>
      </c>
      <c r="B26" s="34">
        <v>172</v>
      </c>
      <c r="C26" s="9" t="str">
        <f>VLOOKUP($B26,'Registration (2)'!$A:$E,2,0)</f>
        <v>Gemma Cormack</v>
      </c>
      <c r="D26" s="9"/>
      <c r="E26" s="9" t="str">
        <f>VLOOKUP($B26,'Registration (2)'!$A:$E,4,0)</f>
        <v>Inverness Harriers</v>
      </c>
      <c r="F26" s="11" t="str">
        <f>VLOOKUP($B26,'Registration (2)'!$A:$E,5,0)</f>
        <v>F</v>
      </c>
      <c r="G26" s="35">
        <v>2.6886574074074077E-2</v>
      </c>
    </row>
    <row r="27" spans="1:7" ht="15" x14ac:dyDescent="0.2">
      <c r="A27" s="10">
        <v>25</v>
      </c>
      <c r="B27" s="34">
        <v>76</v>
      </c>
      <c r="C27" s="9" t="str">
        <f>VLOOKUP($B27,'Registration (2)'!$A:$E,2,0)</f>
        <v>Kevin Williams</v>
      </c>
      <c r="D27" s="9"/>
      <c r="E27" s="9">
        <f>VLOOKUP($B27,'Registration (2)'!$A:$E,4,0)</f>
        <v>0</v>
      </c>
      <c r="F27" s="11" t="str">
        <f>VLOOKUP($B27,'Registration (2)'!$A:$E,5,0)</f>
        <v>M40</v>
      </c>
      <c r="G27" s="35">
        <v>2.71875E-2</v>
      </c>
    </row>
    <row r="28" spans="1:7" ht="15.75" thickBot="1" x14ac:dyDescent="0.25">
      <c r="A28" s="5">
        <v>26</v>
      </c>
      <c r="B28" s="32">
        <v>122</v>
      </c>
      <c r="C28" s="9" t="str">
        <f>VLOOKUP($B28,'Registration (2)'!$A:$E,2,0)</f>
        <v>Chris Fraser</v>
      </c>
      <c r="D28" s="9"/>
      <c r="E28" s="9" t="str">
        <f>VLOOKUP($B28,'Registration (2)'!$A:$E,4,0)</f>
        <v>Keith &amp; District AAC</v>
      </c>
      <c r="F28" s="11" t="str">
        <f>VLOOKUP($B28,'Registration (2)'!$A:$E,5,0)</f>
        <v>M</v>
      </c>
      <c r="G28" s="35">
        <v>2.7222222222222228E-2</v>
      </c>
    </row>
    <row r="29" spans="1:7" ht="15" x14ac:dyDescent="0.2">
      <c r="A29" s="5">
        <v>27</v>
      </c>
      <c r="B29" s="34">
        <v>187</v>
      </c>
      <c r="C29" s="9" t="str">
        <f>VLOOKUP($B29,'Registration (2)'!$A:$E,2,0)</f>
        <v>Martin Bain</v>
      </c>
      <c r="D29" s="9"/>
      <c r="E29" s="9" t="str">
        <f>VLOOKUP($B29,'Registration (2)'!$A:$E,4,0)</f>
        <v>Moray Road Runners</v>
      </c>
      <c r="F29" s="11" t="str">
        <f>VLOOKUP($B29,'Registration (2)'!$A:$E,5,0)</f>
        <v>M40</v>
      </c>
      <c r="G29" s="35">
        <v>2.7291666666666662E-2</v>
      </c>
    </row>
    <row r="30" spans="1:7" ht="15" x14ac:dyDescent="0.2">
      <c r="A30" s="10">
        <v>28</v>
      </c>
      <c r="B30" s="34">
        <v>100</v>
      </c>
      <c r="C30" s="9" t="str">
        <f>VLOOKUP($B30,'Registration (2)'!$A:$E,2,0)</f>
        <v>Louise Cartmell</v>
      </c>
      <c r="D30" s="9"/>
      <c r="E30" s="9" t="str">
        <f>VLOOKUP($B30,'Registration (2)'!$A:$E,4,0)</f>
        <v>Moray Road Runners</v>
      </c>
      <c r="F30" s="11" t="str">
        <f>VLOOKUP($B30,'Registration (2)'!$A:$E,5,0)</f>
        <v>F</v>
      </c>
      <c r="G30" s="35">
        <v>2.7303240740740743E-2</v>
      </c>
    </row>
    <row r="31" spans="1:7" ht="15" x14ac:dyDescent="0.2">
      <c r="A31" s="5">
        <v>29</v>
      </c>
      <c r="B31" s="34">
        <v>87</v>
      </c>
      <c r="C31" s="9" t="str">
        <f>VLOOKUP($B31,'Registration (2)'!$A:$E,2,0)</f>
        <v>Kevin Morrison</v>
      </c>
      <c r="D31" s="9"/>
      <c r="E31" s="9" t="str">
        <f>VLOOKUP($B31,'Registration (2)'!$A:$E,4,0)</f>
        <v>Moray Road Runners</v>
      </c>
      <c r="F31" s="11" t="str">
        <f>VLOOKUP($B31,'Registration (2)'!$A:$E,5,0)</f>
        <v>M</v>
      </c>
      <c r="G31" s="35">
        <v>2.736111111111111E-2</v>
      </c>
    </row>
    <row r="32" spans="1:7" ht="15" x14ac:dyDescent="0.2">
      <c r="A32" s="5">
        <v>30</v>
      </c>
      <c r="B32" s="34">
        <v>88</v>
      </c>
      <c r="C32" s="9" t="str">
        <f>VLOOKUP($B32,'Registration (2)'!$A:$E,2,0)</f>
        <v>Thomas Barron</v>
      </c>
      <c r="D32" s="9"/>
      <c r="E32" s="9" t="str">
        <f>VLOOKUP($B32,'Registration (2)'!$A:$E,4,0)</f>
        <v>Nairn Road Runners</v>
      </c>
      <c r="F32" s="11" t="str">
        <f>VLOOKUP($B32,'Registration (2)'!$A:$E,5,0)</f>
        <v>M</v>
      </c>
      <c r="G32" s="35">
        <v>2.75E-2</v>
      </c>
    </row>
    <row r="33" spans="1:7" ht="15" x14ac:dyDescent="0.2">
      <c r="A33" s="10">
        <v>31</v>
      </c>
      <c r="B33" s="34">
        <v>92</v>
      </c>
      <c r="C33" s="9" t="str">
        <f>VLOOKUP($B33,'Registration (2)'!$A:$E,2,0)</f>
        <v>Ross Cairns</v>
      </c>
      <c r="D33" s="9"/>
      <c r="E33" s="9" t="str">
        <f>VLOOKUP($B33,'Registration (2)'!$A:$E,4,0)</f>
        <v>Inverness Harriers</v>
      </c>
      <c r="F33" s="11" t="str">
        <f>VLOOKUP($B33,'Registration (2)'!$A:$E,5,0)</f>
        <v>M40</v>
      </c>
      <c r="G33" s="35">
        <v>2.7523148148148147E-2</v>
      </c>
    </row>
    <row r="34" spans="1:7" ht="15" x14ac:dyDescent="0.2">
      <c r="A34" s="5">
        <v>32</v>
      </c>
      <c r="B34" s="34">
        <v>61</v>
      </c>
      <c r="C34" s="9" t="str">
        <f>VLOOKUP($B34,'Registration (2)'!$A:$E,2,0)</f>
        <v>Jordan Stewart</v>
      </c>
      <c r="D34" s="9"/>
      <c r="E34" s="9" t="str">
        <f>VLOOKUP($B34,'Registration (2)'!$A:$E,4,0)</f>
        <v>Keith &amp; District AAC</v>
      </c>
      <c r="F34" s="11" t="str">
        <f>VLOOKUP($B34,'Registration (2)'!$A:$E,5,0)</f>
        <v>M</v>
      </c>
      <c r="G34" s="35">
        <v>2.7581018518518519E-2</v>
      </c>
    </row>
    <row r="35" spans="1:7" ht="15" x14ac:dyDescent="0.2">
      <c r="A35" s="5">
        <v>33</v>
      </c>
      <c r="B35" s="34">
        <v>59</v>
      </c>
      <c r="C35" s="9" t="str">
        <f>VLOOKUP($B35,'Registration (2)'!$A:$E,2,0)</f>
        <v>Steven Burnside</v>
      </c>
      <c r="D35" s="9"/>
      <c r="E35" s="9" t="str">
        <f>VLOOKUP($B35,'Registration (2)'!$A:$E,4,0)</f>
        <v>Highland Hill Runners</v>
      </c>
      <c r="F35" s="11" t="str">
        <f>VLOOKUP($B35,'Registration (2)'!$A:$E,5,0)</f>
        <v>M40</v>
      </c>
      <c r="G35" s="35">
        <v>2.7789351851851853E-2</v>
      </c>
    </row>
    <row r="36" spans="1:7" ht="15" x14ac:dyDescent="0.2">
      <c r="A36" s="10">
        <v>34</v>
      </c>
      <c r="B36" s="34">
        <v>127</v>
      </c>
      <c r="C36" s="9" t="str">
        <f>VLOOKUP($B36,'Registration (2)'!$A:$E,2,0)</f>
        <v>Ryan Christie</v>
      </c>
      <c r="D36" s="9"/>
      <c r="E36" s="9" t="str">
        <f>VLOOKUP($B36,'Registration (2)'!$A:$E,4,0)</f>
        <v>Keith &amp; District AAC</v>
      </c>
      <c r="F36" s="11" t="str">
        <f>VLOOKUP($B36,'Registration (2)'!$A:$E,5,0)</f>
        <v>M50</v>
      </c>
      <c r="G36" s="35">
        <v>2.8229166666666666E-2</v>
      </c>
    </row>
    <row r="37" spans="1:7" ht="15" x14ac:dyDescent="0.2">
      <c r="A37" s="5">
        <v>35</v>
      </c>
      <c r="B37" s="34">
        <v>10</v>
      </c>
      <c r="C37" s="9" t="str">
        <f>VLOOKUP($B37,'Registration (2)'!$A:$E,2,0)</f>
        <v>Jennifer Robertson</v>
      </c>
      <c r="D37" s="9"/>
      <c r="E37" s="9" t="str">
        <f>VLOOKUP($B37,'Registration (2)'!$A:$E,4,0)</f>
        <v>Peterhead Athletics Club</v>
      </c>
      <c r="F37" s="11" t="str">
        <f>VLOOKUP($B37,'Registration (2)'!$A:$E,5,0)</f>
        <v>F40</v>
      </c>
      <c r="G37" s="35">
        <v>2.836805555555556E-2</v>
      </c>
    </row>
    <row r="38" spans="1:7" ht="15" x14ac:dyDescent="0.2">
      <c r="A38" s="5">
        <v>36</v>
      </c>
      <c r="B38" s="34">
        <v>149</v>
      </c>
      <c r="C38" s="9" t="str">
        <f>VLOOKUP($B38,'Registration (2)'!$A:$E,2,0)</f>
        <v>Simon MacDonald</v>
      </c>
      <c r="D38" s="9"/>
      <c r="E38" s="9" t="str">
        <f>VLOOKUP($B38,'Registration (2)'!$A:$E,4,0)</f>
        <v>Moray Road Runners</v>
      </c>
      <c r="F38" s="11" t="str">
        <f>VLOOKUP($B38,'Registration (2)'!$A:$E,5,0)</f>
        <v>M50</v>
      </c>
      <c r="G38" s="35">
        <v>2.8912037037037038E-2</v>
      </c>
    </row>
    <row r="39" spans="1:7" ht="15" x14ac:dyDescent="0.2">
      <c r="A39" s="10">
        <v>37</v>
      </c>
      <c r="B39" s="34">
        <v>130</v>
      </c>
      <c r="C39" s="9" t="str">
        <f>VLOOKUP($B39,'Registration (2)'!$A:$E,2,0)</f>
        <v>Colin MacGregor</v>
      </c>
      <c r="D39" s="9"/>
      <c r="E39" s="9">
        <f>VLOOKUP($B39,'Registration (2)'!$A:$E,4,0)</f>
        <v>0</v>
      </c>
      <c r="F39" s="11" t="str">
        <f>VLOOKUP($B39,'Registration (2)'!$A:$E,5,0)</f>
        <v>M</v>
      </c>
      <c r="G39" s="35">
        <v>2.9108796296296296E-2</v>
      </c>
    </row>
    <row r="40" spans="1:7" ht="15" x14ac:dyDescent="0.2">
      <c r="A40" s="5">
        <v>38</v>
      </c>
      <c r="B40" s="34">
        <v>168</v>
      </c>
      <c r="C40" s="9" t="str">
        <f>VLOOKUP($B40,'Registration (2)'!$A:$E,2,0)</f>
        <v>Kevin Reid</v>
      </c>
      <c r="D40" s="9"/>
      <c r="E40" s="9" t="str">
        <f>VLOOKUP($B40,'Registration (2)'!$A:$E,4,0)</f>
        <v>Moravian Orienteers</v>
      </c>
      <c r="F40" s="11" t="str">
        <f>VLOOKUP($B40,'Registration (2)'!$A:$E,5,0)</f>
        <v>M40</v>
      </c>
      <c r="G40" s="35">
        <v>2.9131944444444446E-2</v>
      </c>
    </row>
    <row r="41" spans="1:7" ht="15" x14ac:dyDescent="0.2">
      <c r="A41" s="5">
        <v>39</v>
      </c>
      <c r="B41" s="34">
        <v>203</v>
      </c>
      <c r="C41" s="9" t="str">
        <f>VLOOKUP($B41,'Registration (2)'!$A:$E,2,0)</f>
        <v>Susan Rae</v>
      </c>
      <c r="D41" s="9"/>
      <c r="E41" s="9" t="str">
        <f>VLOOKUP($B41,'Registration (2)'!$A:$E,4,0)</f>
        <v>Moray Road Runners</v>
      </c>
      <c r="F41" s="11" t="str">
        <f>VLOOKUP($B41,'Registration (2)'!$A:$E,5,0)</f>
        <v>F</v>
      </c>
      <c r="G41" s="35">
        <v>2.9189814814814811E-2</v>
      </c>
    </row>
    <row r="42" spans="1:7" ht="15" x14ac:dyDescent="0.2">
      <c r="A42" s="10">
        <v>40</v>
      </c>
      <c r="B42" s="34">
        <v>204</v>
      </c>
      <c r="C42" s="9" t="str">
        <f>VLOOKUP($B42,'Registration (2)'!$A:$E,2,0)</f>
        <v>Kevin Rae</v>
      </c>
      <c r="D42" s="9"/>
      <c r="E42" s="9" t="str">
        <f>VLOOKUP($B42,'Registration (2)'!$A:$E,4,0)</f>
        <v>Moray Road Runners</v>
      </c>
      <c r="F42" s="11" t="str">
        <f>VLOOKUP($B42,'Registration (2)'!$A:$E,5,0)</f>
        <v>M</v>
      </c>
      <c r="G42" s="35">
        <v>2.9212962962962965E-2</v>
      </c>
    </row>
    <row r="43" spans="1:7" ht="15" x14ac:dyDescent="0.2">
      <c r="A43" s="5">
        <v>41</v>
      </c>
      <c r="B43" s="34">
        <v>7</v>
      </c>
      <c r="C43" s="9" t="str">
        <f>VLOOKUP($B43,'Registration (2)'!$A:$E,2,0)</f>
        <v>Susan McRitchie</v>
      </c>
      <c r="D43" s="9"/>
      <c r="E43" s="9" t="str">
        <f>VLOOKUP($B43,'Registration (2)'!$A:$E,4,0)</f>
        <v>Forres Harriers</v>
      </c>
      <c r="F43" s="11" t="str">
        <f>VLOOKUP($B43,'Registration (2)'!$A:$E,5,0)</f>
        <v>F40</v>
      </c>
      <c r="G43" s="35">
        <v>2.9236111111111112E-2</v>
      </c>
    </row>
    <row r="44" spans="1:7" ht="15" x14ac:dyDescent="0.2">
      <c r="A44" s="5">
        <v>42</v>
      </c>
      <c r="B44" s="34">
        <v>114</v>
      </c>
      <c r="C44" s="9" t="str">
        <f>VLOOKUP($B44,'Registration (2)'!$A:$E,2,0)</f>
        <v>Tim Baxter</v>
      </c>
      <c r="D44" s="9"/>
      <c r="E44" s="9" t="str">
        <f>VLOOKUP($B44,'Registration (2)'!$A:$E,4,0)</f>
        <v>Forres Harriers</v>
      </c>
      <c r="F44" s="11" t="str">
        <f>VLOOKUP($B44,'Registration (2)'!$A:$E,5,0)</f>
        <v>M40</v>
      </c>
      <c r="G44" s="35">
        <v>2.9374999999999998E-2</v>
      </c>
    </row>
    <row r="45" spans="1:7" ht="15" x14ac:dyDescent="0.2">
      <c r="A45" s="10">
        <v>43</v>
      </c>
      <c r="B45" s="34">
        <v>102</v>
      </c>
      <c r="C45" s="9" t="str">
        <f>VLOOKUP($B45,'Registration (2)'!$A:$E,2,0)</f>
        <v>Susan Strachan</v>
      </c>
      <c r="D45" s="9"/>
      <c r="E45" s="9" t="str">
        <f>VLOOKUP($B45,'Registration (2)'!$A:$E,4,0)</f>
        <v>Peterhead Athletics Club</v>
      </c>
      <c r="F45" s="11" t="str">
        <f>VLOOKUP($B45,'Registration (2)'!$A:$E,5,0)</f>
        <v>F40</v>
      </c>
      <c r="G45" s="35">
        <v>2.9722222222222219E-2</v>
      </c>
    </row>
    <row r="46" spans="1:7" ht="15" x14ac:dyDescent="0.2">
      <c r="A46" s="5">
        <v>44</v>
      </c>
      <c r="B46" s="34">
        <v>205</v>
      </c>
      <c r="C46" s="9" t="str">
        <f>VLOOKUP($B46,'Registration (2)'!$A:$E,2,0)</f>
        <v>Ross Macleod</v>
      </c>
      <c r="D46" s="9"/>
      <c r="E46" s="9" t="str">
        <f>VLOOKUP($B46,'Registration (2)'!$A:$E,4,0)</f>
        <v>Forres Harriers</v>
      </c>
      <c r="F46" s="11" t="str">
        <f>VLOOKUP($B46,'Registration (2)'!$A:$E,5,0)</f>
        <v>M</v>
      </c>
      <c r="G46" s="35">
        <v>2.9861111111111113E-2</v>
      </c>
    </row>
    <row r="47" spans="1:7" ht="15" x14ac:dyDescent="0.2">
      <c r="A47" s="5">
        <v>45</v>
      </c>
      <c r="B47" s="34">
        <v>49</v>
      </c>
      <c r="C47" s="9" t="str">
        <f>VLOOKUP($B47,'Registration (2)'!$A:$E,2,0)</f>
        <v>Robert Bruce</v>
      </c>
      <c r="D47" s="9"/>
      <c r="E47" s="9" t="str">
        <f>VLOOKUP($B47,'Registration (2)'!$A:$E,4,0)</f>
        <v>Moray Road Runners</v>
      </c>
      <c r="F47" s="11" t="str">
        <f>VLOOKUP($B47,'Registration (2)'!$A:$E,5,0)</f>
        <v>M50</v>
      </c>
      <c r="G47" s="35">
        <v>2.991898148148148E-2</v>
      </c>
    </row>
    <row r="48" spans="1:7" ht="15" x14ac:dyDescent="0.2">
      <c r="A48" s="10">
        <v>46</v>
      </c>
      <c r="B48" s="34">
        <v>46</v>
      </c>
      <c r="C48" s="9" t="str">
        <f>VLOOKUP($B48,'Registration (2)'!$A:$E,2,0)</f>
        <v>Alastair James Blain</v>
      </c>
      <c r="D48" s="9"/>
      <c r="E48" s="9">
        <f>VLOOKUP($B48,'Registration (2)'!$A:$E,4,0)</f>
        <v>0</v>
      </c>
      <c r="F48" s="11" t="str">
        <f>VLOOKUP($B48,'Registration (2)'!$A:$E,5,0)</f>
        <v>M50</v>
      </c>
      <c r="G48" s="35">
        <v>3.0034722222222223E-2</v>
      </c>
    </row>
    <row r="49" spans="1:7" ht="15" x14ac:dyDescent="0.2">
      <c r="A49" s="5">
        <v>47</v>
      </c>
      <c r="B49" s="34">
        <v>75</v>
      </c>
      <c r="C49" s="9" t="str">
        <f>VLOOKUP($B49,'Registration (2)'!$A:$E,2,0)</f>
        <v>Jane Kerridge</v>
      </c>
      <c r="D49" s="9"/>
      <c r="E49" s="9" t="str">
        <f>VLOOKUP($B49,'Registration (2)'!$A:$E,4,0)</f>
        <v>Deeside Runners</v>
      </c>
      <c r="F49" s="11" t="str">
        <f>VLOOKUP($B49,'Registration (2)'!$A:$E,5,0)</f>
        <v>F60</v>
      </c>
      <c r="G49" s="35">
        <v>3.005787037037037E-2</v>
      </c>
    </row>
    <row r="50" spans="1:7" ht="15" x14ac:dyDescent="0.2">
      <c r="A50" s="5">
        <v>48</v>
      </c>
      <c r="B50" s="34">
        <v>158</v>
      </c>
      <c r="C50" s="9" t="str">
        <f>VLOOKUP($B50,'Registration (2)'!$A:$E,2,0)</f>
        <v>Andrew Arthur</v>
      </c>
      <c r="D50" s="9"/>
      <c r="E50" s="9">
        <f>VLOOKUP($B50,'Registration (2)'!$A:$E,4,0)</f>
        <v>0</v>
      </c>
      <c r="F50" s="11" t="str">
        <f>VLOOKUP($B50,'Registration (2)'!$A:$E,5,0)</f>
        <v>M</v>
      </c>
      <c r="G50" s="35">
        <v>3.0150462962962962E-2</v>
      </c>
    </row>
    <row r="51" spans="1:7" ht="15" x14ac:dyDescent="0.2">
      <c r="A51" s="10">
        <v>49</v>
      </c>
      <c r="B51" s="34">
        <v>175</v>
      </c>
      <c r="C51" s="9" t="str">
        <f>VLOOKUP($B51,'Registration (2)'!$A:$E,2,0)</f>
        <v>Elspeth Jenkins</v>
      </c>
      <c r="D51" s="9"/>
      <c r="E51" s="9" t="str">
        <f>VLOOKUP($B51,'Registration (2)'!$A:$E,4,0)</f>
        <v>Moray Road Runners</v>
      </c>
      <c r="F51" s="11" t="str">
        <f>VLOOKUP($B51,'Registration (2)'!$A:$E,5,0)</f>
        <v>F40</v>
      </c>
      <c r="G51" s="35">
        <v>3.0219907407407407E-2</v>
      </c>
    </row>
    <row r="52" spans="1:7" ht="15" x14ac:dyDescent="0.2">
      <c r="A52" s="5">
        <v>50</v>
      </c>
      <c r="B52" s="34">
        <v>194</v>
      </c>
      <c r="C52" s="9" t="str">
        <f>VLOOKUP($B52,'Registration (2)'!$A:$E,2,0)</f>
        <v>Craig Wallace</v>
      </c>
      <c r="D52" s="9"/>
      <c r="E52" s="9" t="str">
        <f>VLOOKUP($B52,'Registration (2)'!$A:$E,4,0)</f>
        <v>Vegan Runners</v>
      </c>
      <c r="F52" s="11" t="str">
        <f>VLOOKUP($B52,'Registration (2)'!$A:$E,5,0)</f>
        <v>M</v>
      </c>
      <c r="G52" s="35">
        <v>3.0243055555555554E-2</v>
      </c>
    </row>
    <row r="53" spans="1:7" ht="15" x14ac:dyDescent="0.2">
      <c r="A53" s="5">
        <v>51</v>
      </c>
      <c r="B53" s="34">
        <v>22</v>
      </c>
      <c r="C53" s="9" t="str">
        <f>VLOOKUP($B53,'Registration (2)'!$A:$E,2,0)</f>
        <v>Christopher Smith</v>
      </c>
      <c r="D53" s="9"/>
      <c r="E53" s="9" t="str">
        <f>VLOOKUP($B53,'Registration (2)'!$A:$E,4,0)</f>
        <v>Moray Road Runners</v>
      </c>
      <c r="F53" s="11" t="str">
        <f>VLOOKUP($B53,'Registration (2)'!$A:$E,5,0)</f>
        <v>M40</v>
      </c>
      <c r="G53" s="35">
        <v>3.0381944444444444E-2</v>
      </c>
    </row>
    <row r="54" spans="1:7" ht="15" x14ac:dyDescent="0.2">
      <c r="A54" s="10">
        <v>52</v>
      </c>
      <c r="B54" s="34">
        <v>8</v>
      </c>
      <c r="C54" s="9" t="str">
        <f>VLOOKUP($B54,'Registration (2)'!$A:$E,2,0)</f>
        <v>Justine Blaszk</v>
      </c>
      <c r="D54" s="9"/>
      <c r="E54" s="9" t="str">
        <f>VLOOKUP($B54,'Registration (2)'!$A:$E,4,0)</f>
        <v>Moray Road Runners</v>
      </c>
      <c r="F54" s="11" t="str">
        <f>VLOOKUP($B54,'Registration (2)'!$A:$E,5,0)</f>
        <v>F</v>
      </c>
      <c r="G54" s="35">
        <v>3.0416666666666665E-2</v>
      </c>
    </row>
    <row r="55" spans="1:7" ht="15" x14ac:dyDescent="0.2">
      <c r="A55" s="5">
        <v>53</v>
      </c>
      <c r="B55" s="34">
        <v>79</v>
      </c>
      <c r="C55" s="9" t="str">
        <f>VLOOKUP($B55,'Registration (2)'!$A:$E,2,0)</f>
        <v>Grant Symon</v>
      </c>
      <c r="D55" s="9"/>
      <c r="E55" s="9" t="str">
        <f>VLOOKUP($B55,'Registration (2)'!$A:$E,4,0)</f>
        <v>Forres Harriers</v>
      </c>
      <c r="F55" s="11" t="str">
        <f>VLOOKUP($B55,'Registration (2)'!$A:$E,5,0)</f>
        <v>M40</v>
      </c>
      <c r="G55" s="35">
        <v>3.0567129629629628E-2</v>
      </c>
    </row>
    <row r="56" spans="1:7" ht="15" x14ac:dyDescent="0.2">
      <c r="A56" s="5">
        <v>54</v>
      </c>
      <c r="B56" s="34">
        <v>20</v>
      </c>
      <c r="C56" s="9" t="str">
        <f>VLOOKUP($B56,'Registration (2)'!$A:$E,2,0)</f>
        <v>Marianne Simpson</v>
      </c>
      <c r="D56" s="9"/>
      <c r="E56" s="9" t="str">
        <f>VLOOKUP($B56,'Registration (2)'!$A:$E,4,0)</f>
        <v>Spey Runners</v>
      </c>
      <c r="F56" s="11" t="str">
        <f>VLOOKUP($B56,'Registration (2)'!$A:$E,5,0)</f>
        <v>F50</v>
      </c>
      <c r="G56" s="35">
        <v>3.0868055555555555E-2</v>
      </c>
    </row>
    <row r="57" spans="1:7" ht="15" x14ac:dyDescent="0.2">
      <c r="A57" s="10">
        <v>55</v>
      </c>
      <c r="B57" s="34">
        <v>119</v>
      </c>
      <c r="C57" s="9" t="str">
        <f>VLOOKUP($B57,'Registration (2)'!$A:$E,2,0)</f>
        <v>Matthew Wilson</v>
      </c>
      <c r="D57" s="9"/>
      <c r="E57" s="9" t="str">
        <f>VLOOKUP($B57,'Registration (2)'!$A:$E,4,0)</f>
        <v>Moray Road Runners</v>
      </c>
      <c r="F57" s="11" t="str">
        <f>VLOOKUP($B57,'Registration (2)'!$A:$E,5,0)</f>
        <v>M</v>
      </c>
      <c r="G57" s="35">
        <v>3.1319444444444448E-2</v>
      </c>
    </row>
    <row r="58" spans="1:7" ht="15" x14ac:dyDescent="0.2">
      <c r="A58" s="5">
        <v>56</v>
      </c>
      <c r="B58" s="34">
        <v>137</v>
      </c>
      <c r="C58" s="9" t="str">
        <f>VLOOKUP($B58,'Registration (2)'!$A:$E,2,0)</f>
        <v>George Sneddon</v>
      </c>
      <c r="D58" s="9"/>
      <c r="E58" s="9" t="str">
        <f>VLOOKUP($B58,'Registration (2)'!$A:$E,4,0)</f>
        <v>Highland Hill Runners</v>
      </c>
      <c r="F58" s="11" t="str">
        <f>VLOOKUP($B58,'Registration (2)'!$A:$E,5,0)</f>
        <v>M50</v>
      </c>
      <c r="G58" s="35">
        <v>3.1331018518518515E-2</v>
      </c>
    </row>
    <row r="59" spans="1:7" ht="15" x14ac:dyDescent="0.2">
      <c r="A59" s="5">
        <v>57</v>
      </c>
      <c r="B59" s="34">
        <v>96</v>
      </c>
      <c r="C59" s="9" t="str">
        <f>VLOOKUP($B59,'Registration (2)'!$A:$E,2,0)</f>
        <v>Sally Bruce</v>
      </c>
      <c r="D59" s="9"/>
      <c r="E59" s="9" t="str">
        <f>VLOOKUP($B59,'Registration (2)'!$A:$E,4,0)</f>
        <v>Moray Road Runners</v>
      </c>
      <c r="F59" s="11" t="str">
        <f>VLOOKUP($B59,'Registration (2)'!$A:$E,5,0)</f>
        <v>F40</v>
      </c>
      <c r="G59" s="35">
        <v>3.1516203703703706E-2</v>
      </c>
    </row>
    <row r="60" spans="1:7" ht="15" x14ac:dyDescent="0.2">
      <c r="A60" s="10">
        <v>58</v>
      </c>
      <c r="B60" s="34">
        <v>26</v>
      </c>
      <c r="C60" s="9" t="str">
        <f>VLOOKUP($B60,'Registration (2)'!$A:$E,2,0)</f>
        <v>Maureen Mackie</v>
      </c>
      <c r="D60" s="9"/>
      <c r="E60" s="9" t="str">
        <f>VLOOKUP($B60,'Registration (2)'!$A:$E,4,0)</f>
        <v>Nairn Road Runners</v>
      </c>
      <c r="F60" s="11" t="str">
        <f>VLOOKUP($B60,'Registration (2)'!$A:$E,5,0)</f>
        <v>F50</v>
      </c>
      <c r="G60" s="35">
        <v>3.1574074074074074E-2</v>
      </c>
    </row>
    <row r="61" spans="1:7" ht="15" x14ac:dyDescent="0.2">
      <c r="A61" s="5">
        <v>59</v>
      </c>
      <c r="B61" s="34">
        <v>164</v>
      </c>
      <c r="C61" s="9" t="str">
        <f>VLOOKUP($B61,'Registration (2)'!$A:$E,2,0)</f>
        <v>Tim Hurst</v>
      </c>
      <c r="D61" s="9"/>
      <c r="E61" s="9" t="str">
        <f>VLOOKUP($B61,'Registration (2)'!$A:$E,4,0)</f>
        <v>Forres Harriers</v>
      </c>
      <c r="F61" s="11" t="str">
        <f>VLOOKUP($B61,'Registration (2)'!$A:$E,5,0)</f>
        <v>M50</v>
      </c>
      <c r="G61" s="35">
        <v>3.1620370370370368E-2</v>
      </c>
    </row>
    <row r="62" spans="1:7" ht="15" x14ac:dyDescent="0.2">
      <c r="A62" s="5">
        <v>60</v>
      </c>
      <c r="B62" s="34">
        <v>173</v>
      </c>
      <c r="C62" s="9" t="str">
        <f>VLOOKUP($B62,'Registration (2)'!$A:$E,2,0)</f>
        <v>Murray Easton</v>
      </c>
      <c r="D62" s="9"/>
      <c r="E62" s="9">
        <f>VLOOKUP($B62,'Registration (2)'!$A:$E,4,0)</f>
        <v>0</v>
      </c>
      <c r="F62" s="11" t="str">
        <f>VLOOKUP($B62,'Registration (2)'!$A:$E,5,0)</f>
        <v>M50</v>
      </c>
      <c r="G62" s="35">
        <v>3.1631944444444442E-2</v>
      </c>
    </row>
    <row r="63" spans="1:7" ht="15" x14ac:dyDescent="0.2">
      <c r="A63" s="10">
        <v>61</v>
      </c>
      <c r="B63" s="34">
        <v>95</v>
      </c>
      <c r="C63" s="9" t="str">
        <f>VLOOKUP($B63,'Registration (2)'!$A:$E,2,0)</f>
        <v>Dave Mathers</v>
      </c>
      <c r="D63" s="9"/>
      <c r="E63" s="9" t="str">
        <f>VLOOKUP($B63,'Registration (2)'!$A:$E,4,0)</f>
        <v>Moray Road Runners</v>
      </c>
      <c r="F63" s="11" t="str">
        <f>VLOOKUP($B63,'Registration (2)'!$A:$E,5,0)</f>
        <v>M50</v>
      </c>
      <c r="G63" s="35">
        <v>3.1643518518518522E-2</v>
      </c>
    </row>
    <row r="64" spans="1:7" ht="15" x14ac:dyDescent="0.2">
      <c r="A64" s="5">
        <v>62</v>
      </c>
      <c r="B64" s="34">
        <v>148</v>
      </c>
      <c r="C64" s="9" t="str">
        <f>VLOOKUP($B64,'Registration (2)'!$A:$E,2,0)</f>
        <v>Dean Bowman</v>
      </c>
      <c r="D64" s="9"/>
      <c r="E64" s="9" t="str">
        <f>VLOOKUP($B64,'Registration (2)'!$A:$E,4,0)</f>
        <v>North Highland Harriers</v>
      </c>
      <c r="F64" s="11" t="str">
        <f>VLOOKUP($B64,'Registration (2)'!$A:$E,5,0)</f>
        <v>M</v>
      </c>
      <c r="G64" s="35">
        <v>3.1678240740740743E-2</v>
      </c>
    </row>
    <row r="65" spans="1:7" ht="15" x14ac:dyDescent="0.2">
      <c r="A65" s="5">
        <v>63</v>
      </c>
      <c r="B65" s="34">
        <v>186</v>
      </c>
      <c r="C65" s="9" t="str">
        <f>VLOOKUP($B65,'Registration (2)'!$A:$E,2,0)</f>
        <v>Andrew Adamson</v>
      </c>
      <c r="D65" s="9"/>
      <c r="E65" s="9">
        <f>VLOOKUP($B65,'Registration (2)'!$A:$E,4,0)</f>
        <v>0</v>
      </c>
      <c r="F65" s="11" t="str">
        <f>VLOOKUP($B65,'Registration (2)'!$A:$E,5,0)</f>
        <v>M</v>
      </c>
      <c r="G65" s="35">
        <v>3.1689814814814816E-2</v>
      </c>
    </row>
    <row r="66" spans="1:7" ht="15" x14ac:dyDescent="0.2">
      <c r="A66" s="10">
        <v>64</v>
      </c>
      <c r="B66" s="34">
        <v>35</v>
      </c>
      <c r="C66" s="9" t="str">
        <f>VLOOKUP($B66,'Registration (2)'!$A:$E,2,0)</f>
        <v>Barry Ross</v>
      </c>
      <c r="D66" s="9"/>
      <c r="E66" s="9" t="str">
        <f>VLOOKUP($B66,'Registration (2)'!$A:$E,4,0)</f>
        <v>Nairn Road Runners</v>
      </c>
      <c r="F66" s="11" t="str">
        <f>VLOOKUP($B66,'Registration (2)'!$A:$E,5,0)</f>
        <v>M40</v>
      </c>
      <c r="G66" s="35">
        <v>3.1736111111111111E-2</v>
      </c>
    </row>
    <row r="67" spans="1:7" ht="15" x14ac:dyDescent="0.2">
      <c r="A67" s="5">
        <v>65</v>
      </c>
      <c r="B67" s="34">
        <v>135</v>
      </c>
      <c r="C67" s="9" t="str">
        <f>VLOOKUP($B67,'Registration (2)'!$A:$E,2,0)</f>
        <v>Maria Mccloud</v>
      </c>
      <c r="D67" s="9"/>
      <c r="E67" s="9" t="str">
        <f>VLOOKUP($B67,'Registration (2)'!$A:$E,4,0)</f>
        <v>Moray Road Runners</v>
      </c>
      <c r="F67" s="11" t="str">
        <f>VLOOKUP($B67,'Registration (2)'!$A:$E,5,0)</f>
        <v>F40</v>
      </c>
      <c r="G67" s="35">
        <v>3.1967592592592589E-2</v>
      </c>
    </row>
    <row r="68" spans="1:7" ht="15" x14ac:dyDescent="0.2">
      <c r="A68" s="5">
        <v>66</v>
      </c>
      <c r="B68" s="34">
        <v>108</v>
      </c>
      <c r="C68" s="9" t="str">
        <f>VLOOKUP($B68,'Registration (2)'!$A:$E,2,0)</f>
        <v>Andy Wonnacott</v>
      </c>
      <c r="D68" s="9"/>
      <c r="E68" s="9" t="str">
        <f>VLOOKUP($B68,'Registration (2)'!$A:$E,4,0)</f>
        <v>Forres Harriers</v>
      </c>
      <c r="F68" s="11" t="str">
        <f>VLOOKUP($B68,'Registration (2)'!$A:$E,5,0)</f>
        <v>M50</v>
      </c>
      <c r="G68" s="35">
        <v>3.1979166666666663E-2</v>
      </c>
    </row>
    <row r="69" spans="1:7" ht="15" x14ac:dyDescent="0.2">
      <c r="A69" s="10">
        <v>67</v>
      </c>
      <c r="B69" s="34">
        <v>16</v>
      </c>
      <c r="C69" s="9" t="str">
        <f>VLOOKUP($B69,'Registration (2)'!$A:$E,2,0)</f>
        <v>Luke Chitty</v>
      </c>
      <c r="D69" s="9"/>
      <c r="E69" s="9">
        <f>VLOOKUP($B69,'Registration (2)'!$A:$E,4,0)</f>
        <v>0</v>
      </c>
      <c r="F69" s="11" t="str">
        <f>VLOOKUP($B69,'Registration (2)'!$A:$E,5,0)</f>
        <v>M</v>
      </c>
      <c r="G69" s="35">
        <v>3.2268518518518523E-2</v>
      </c>
    </row>
    <row r="70" spans="1:7" ht="15" x14ac:dyDescent="0.2">
      <c r="A70" s="5">
        <v>68</v>
      </c>
      <c r="B70" s="34">
        <v>37</v>
      </c>
      <c r="C70" s="9" t="str">
        <f>VLOOKUP($B70,'Registration (2)'!$A:$E,2,0)</f>
        <v>Mark Kelly</v>
      </c>
      <c r="D70" s="9"/>
      <c r="E70" s="9">
        <f>VLOOKUP($B70,'Registration (2)'!$A:$E,4,0)</f>
        <v>0</v>
      </c>
      <c r="F70" s="11" t="str">
        <f>VLOOKUP($B70,'Registration (2)'!$A:$E,5,0)</f>
        <v>M</v>
      </c>
      <c r="G70" s="35">
        <v>3.2569444444444443E-2</v>
      </c>
    </row>
    <row r="71" spans="1:7" ht="15" x14ac:dyDescent="0.2">
      <c r="A71" s="5">
        <v>69</v>
      </c>
      <c r="B71" s="34">
        <v>81</v>
      </c>
      <c r="C71" s="9" t="str">
        <f>VLOOKUP($B71,'Registration (2)'!$A:$E,2,0)</f>
        <v>Bradley Philip</v>
      </c>
      <c r="D71" s="9"/>
      <c r="E71" s="9">
        <f>VLOOKUP($B71,'Registration (2)'!$A:$E,4,0)</f>
        <v>0</v>
      </c>
      <c r="F71" s="11" t="str">
        <f>VLOOKUP($B71,'Registration (2)'!$A:$E,5,0)</f>
        <v>M</v>
      </c>
      <c r="G71" s="35">
        <v>3.2627314814814817E-2</v>
      </c>
    </row>
    <row r="72" spans="1:7" ht="15" x14ac:dyDescent="0.2">
      <c r="A72" s="10">
        <v>70</v>
      </c>
      <c r="B72" s="34">
        <v>25</v>
      </c>
      <c r="C72" s="9" t="str">
        <f>VLOOKUP($B72,'Registration (2)'!$A:$E,2,0)</f>
        <v>Peter Knox</v>
      </c>
      <c r="D72" s="9"/>
      <c r="E72" s="9" t="str">
        <f>VLOOKUP($B72,'Registration (2)'!$A:$E,4,0)</f>
        <v>Elgin Amateur Athletics Club</v>
      </c>
      <c r="F72" s="11" t="str">
        <f>VLOOKUP($B72,'Registration (2)'!$A:$E,5,0)</f>
        <v>M</v>
      </c>
      <c r="G72" s="35">
        <v>3.2731481481481479E-2</v>
      </c>
    </row>
    <row r="73" spans="1:7" ht="15" x14ac:dyDescent="0.2">
      <c r="A73" s="5">
        <v>71</v>
      </c>
      <c r="B73" s="34">
        <v>195</v>
      </c>
      <c r="C73" s="9" t="str">
        <f>VLOOKUP($B73,'Registration (2)'!$A:$E,2,0)</f>
        <v>Michael Thain</v>
      </c>
      <c r="D73" s="9"/>
      <c r="E73" s="9">
        <f>VLOOKUP($B73,'Registration (2)'!$A:$E,4,0)</f>
        <v>0</v>
      </c>
      <c r="F73" s="11" t="str">
        <f>VLOOKUP($B73,'Registration (2)'!$A:$E,5,0)</f>
        <v>M</v>
      </c>
      <c r="G73" s="35">
        <v>3.2881944444444443E-2</v>
      </c>
    </row>
    <row r="74" spans="1:7" ht="15" x14ac:dyDescent="0.2">
      <c r="A74" s="5">
        <v>72</v>
      </c>
      <c r="B74" s="34">
        <v>125</v>
      </c>
      <c r="C74" s="9" t="str">
        <f>VLOOKUP($B74,'Registration (2)'!$A:$E,2,0)</f>
        <v>Jodi Sharpe</v>
      </c>
      <c r="D74" s="9"/>
      <c r="E74" s="9" t="str">
        <f>VLOOKUP($B74,'Registration (2)'!$A:$E,4,0)</f>
        <v>Inverness Harriers</v>
      </c>
      <c r="F74" s="11" t="str">
        <f>VLOOKUP($B74,'Registration (2)'!$A:$E,5,0)</f>
        <v>F40</v>
      </c>
      <c r="G74" s="35">
        <v>3.290509259259259E-2</v>
      </c>
    </row>
    <row r="75" spans="1:7" ht="15" x14ac:dyDescent="0.2">
      <c r="A75" s="10">
        <v>73</v>
      </c>
      <c r="B75" s="34">
        <v>183</v>
      </c>
      <c r="C75" s="9" t="str">
        <f>VLOOKUP($B75,'Registration (2)'!$A:$E,2,0)</f>
        <v>David McConnachie</v>
      </c>
      <c r="D75" s="9"/>
      <c r="E75" s="9">
        <f>VLOOKUP($B75,'Registration (2)'!$A:$E,4,0)</f>
        <v>0</v>
      </c>
      <c r="F75" s="11" t="str">
        <f>VLOOKUP($B75,'Registration (2)'!$A:$E,5,0)</f>
        <v>M40</v>
      </c>
      <c r="G75" s="35">
        <v>3.3032407407407406E-2</v>
      </c>
    </row>
    <row r="76" spans="1:7" ht="15" x14ac:dyDescent="0.2">
      <c r="A76" s="5">
        <v>74</v>
      </c>
      <c r="B76" s="34">
        <v>50</v>
      </c>
      <c r="C76" s="9" t="str">
        <f>VLOOKUP($B76,'Registration (2)'!$A:$E,2,0)</f>
        <v>Martin South</v>
      </c>
      <c r="D76" s="9"/>
      <c r="E76" s="9">
        <f>VLOOKUP($B76,'Registration (2)'!$A:$E,4,0)</f>
        <v>0</v>
      </c>
      <c r="F76" s="11" t="str">
        <f>VLOOKUP($B76,'Registration (2)'!$A:$E,5,0)</f>
        <v>M40</v>
      </c>
      <c r="G76" s="35">
        <v>3.30787037037037E-2</v>
      </c>
    </row>
    <row r="77" spans="1:7" ht="15" x14ac:dyDescent="0.2">
      <c r="A77" s="5">
        <v>75</v>
      </c>
      <c r="B77" s="34">
        <v>86</v>
      </c>
      <c r="C77" s="9" t="str">
        <f>VLOOKUP($B77,'Registration (2)'!$A:$E,2,0)</f>
        <v>Toks Osunrinade</v>
      </c>
      <c r="D77" s="9"/>
      <c r="E77" s="9" t="str">
        <f>VLOOKUP($B77,'Registration (2)'!$A:$E,4,0)</f>
        <v>Moray Road Runners</v>
      </c>
      <c r="F77" s="11" t="str">
        <f>VLOOKUP($B77,'Registration (2)'!$A:$E,5,0)</f>
        <v>M40</v>
      </c>
      <c r="G77" s="35">
        <v>3.3206018518518517E-2</v>
      </c>
    </row>
    <row r="78" spans="1:7" ht="15" x14ac:dyDescent="0.2">
      <c r="A78" s="10">
        <v>76</v>
      </c>
      <c r="B78" s="34">
        <v>44</v>
      </c>
      <c r="C78" s="9" t="str">
        <f>VLOOKUP($B78,'Registration (2)'!$A:$E,2,0)</f>
        <v>Russell Kilburn-Young</v>
      </c>
      <c r="D78" s="9"/>
      <c r="E78" s="9">
        <f>VLOOKUP($B78,'Registration (2)'!$A:$E,4,0)</f>
        <v>0</v>
      </c>
      <c r="F78" s="11" t="str">
        <f>VLOOKUP($B78,'Registration (2)'!$A:$E,5,0)</f>
        <v>M</v>
      </c>
      <c r="G78" s="35">
        <v>3.3275462962962958E-2</v>
      </c>
    </row>
    <row r="79" spans="1:7" ht="15" x14ac:dyDescent="0.2">
      <c r="A79" s="5">
        <v>77</v>
      </c>
      <c r="B79" s="34">
        <v>78</v>
      </c>
      <c r="C79" s="9" t="str">
        <f>VLOOKUP($B79,'Registration (2)'!$A:$E,2,0)</f>
        <v>Ian Cran</v>
      </c>
      <c r="D79" s="9"/>
      <c r="E79" s="9" t="str">
        <f>VLOOKUP($B79,'Registration (2)'!$A:$E,4,0)</f>
        <v>Garioch Roadrunners</v>
      </c>
      <c r="F79" s="11" t="str">
        <f>VLOOKUP($B79,'Registration (2)'!$A:$E,5,0)</f>
        <v>M60</v>
      </c>
      <c r="G79" s="35">
        <v>3.3287037037037039E-2</v>
      </c>
    </row>
    <row r="80" spans="1:7" ht="15" x14ac:dyDescent="0.2">
      <c r="A80" s="5">
        <v>78</v>
      </c>
      <c r="B80" s="34">
        <v>42</v>
      </c>
      <c r="C80" s="9" t="str">
        <f>VLOOKUP($B80,'Registration (2)'!$A:$E,2,0)</f>
        <v>Ros Wright</v>
      </c>
      <c r="D80" s="9"/>
      <c r="E80" s="9" t="str">
        <f>VLOOKUP($B80,'Registration (2)'!$A:$E,4,0)</f>
        <v>Forres Harriers</v>
      </c>
      <c r="F80" s="11" t="str">
        <f>VLOOKUP($B80,'Registration (2)'!$A:$E,5,0)</f>
        <v>F50</v>
      </c>
      <c r="G80" s="35">
        <v>3.3460648148148149E-2</v>
      </c>
    </row>
    <row r="81" spans="1:7" ht="15" x14ac:dyDescent="0.2">
      <c r="A81" s="5">
        <v>79</v>
      </c>
      <c r="B81" s="34">
        <v>121</v>
      </c>
      <c r="C81" s="9" t="str">
        <f>VLOOKUP($B81,'Registration (2)'!$A:$E,2,0)</f>
        <v>Claire Reilly</v>
      </c>
      <c r="D81" s="9"/>
      <c r="E81" s="9">
        <f>VLOOKUP($B81,'Registration (2)'!$A:$E,4,0)</f>
        <v>0</v>
      </c>
      <c r="F81" s="11" t="str">
        <f>VLOOKUP($B81,'Registration (2)'!$A:$E,5,0)</f>
        <v>F40</v>
      </c>
      <c r="G81" s="35">
        <v>3.3483796296296296E-2</v>
      </c>
    </row>
    <row r="82" spans="1:7" ht="15" x14ac:dyDescent="0.2">
      <c r="A82" s="10">
        <v>80</v>
      </c>
      <c r="B82" s="34">
        <v>63</v>
      </c>
      <c r="C82" s="9" t="str">
        <f>VLOOKUP($B82,'Registration (2)'!$A:$E,2,0)</f>
        <v>John Berry</v>
      </c>
      <c r="D82" s="9"/>
      <c r="E82" s="9">
        <f>VLOOKUP($B82,'Registration (2)'!$A:$E,4,0)</f>
        <v>0</v>
      </c>
      <c r="F82" s="11" t="str">
        <f>VLOOKUP($B82,'Registration (2)'!$A:$E,5,0)</f>
        <v>M50</v>
      </c>
      <c r="G82" s="35">
        <v>3.3530092592592591E-2</v>
      </c>
    </row>
    <row r="83" spans="1:7" ht="15" x14ac:dyDescent="0.2">
      <c r="A83" s="5">
        <v>81</v>
      </c>
      <c r="B83" s="34">
        <v>19</v>
      </c>
      <c r="C83" s="9" t="str">
        <f>VLOOKUP($B83,'Registration (2)'!$A:$E,2,0)</f>
        <v>Michelle Russell</v>
      </c>
      <c r="D83" s="9"/>
      <c r="E83" s="9" t="str">
        <f>VLOOKUP($B83,'Registration (2)'!$A:$E,4,0)</f>
        <v>Moray Road Runners</v>
      </c>
      <c r="F83" s="11" t="str">
        <f>VLOOKUP($B83,'Registration (2)'!$A:$E,5,0)</f>
        <v>F</v>
      </c>
      <c r="G83" s="35">
        <v>3.3541666666666664E-2</v>
      </c>
    </row>
    <row r="84" spans="1:7" ht="15" x14ac:dyDescent="0.2">
      <c r="A84" s="5">
        <v>82</v>
      </c>
      <c r="B84" s="34">
        <v>30</v>
      </c>
      <c r="C84" s="9" t="str">
        <f>VLOOKUP($B84,'Registration (2)'!$A:$E,2,0)</f>
        <v>Stephen Stewart</v>
      </c>
      <c r="D84" s="9"/>
      <c r="E84" s="9" t="str">
        <f>VLOOKUP($B84,'Registration (2)'!$A:$E,4,0)</f>
        <v>Nairn Road Runners</v>
      </c>
      <c r="F84" s="11" t="str">
        <f>VLOOKUP($B84,'Registration (2)'!$A:$E,5,0)</f>
        <v>M40</v>
      </c>
      <c r="G84" s="35">
        <v>3.3692129629629627E-2</v>
      </c>
    </row>
    <row r="85" spans="1:7" ht="15" x14ac:dyDescent="0.2">
      <c r="A85" s="10">
        <v>83</v>
      </c>
      <c r="B85" s="34">
        <v>62</v>
      </c>
      <c r="C85" s="9" t="str">
        <f>VLOOKUP($B85,'Registration (2)'!$A:$E,2,0)</f>
        <v>Katharine Neil</v>
      </c>
      <c r="D85" s="9"/>
      <c r="E85" s="9" t="str">
        <f>VLOOKUP($B85,'Registration (2)'!$A:$E,4,0)</f>
        <v>N/A</v>
      </c>
      <c r="F85" s="11" t="str">
        <f>VLOOKUP($B85,'Registration (2)'!$A:$E,5,0)</f>
        <v>F</v>
      </c>
      <c r="G85" s="35">
        <v>3.3738425925925929E-2</v>
      </c>
    </row>
    <row r="86" spans="1:7" ht="15" x14ac:dyDescent="0.2">
      <c r="A86" s="5">
        <v>84</v>
      </c>
      <c r="B86" s="34">
        <v>41</v>
      </c>
      <c r="C86" s="9" t="str">
        <f>VLOOKUP($B86,'Registration (2)'!$A:$E,2,0)</f>
        <v>Rachael McAteer</v>
      </c>
      <c r="D86" s="9"/>
      <c r="E86" s="9" t="str">
        <f>VLOOKUP($B86,'Registration (2)'!$A:$E,4,0)</f>
        <v>North Highland Harriers</v>
      </c>
      <c r="F86" s="11" t="str">
        <f>VLOOKUP($B86,'Registration (2)'!$A:$E,5,0)</f>
        <v>F</v>
      </c>
      <c r="G86" s="35">
        <v>3.3958333333333333E-2</v>
      </c>
    </row>
    <row r="87" spans="1:7" ht="15" x14ac:dyDescent="0.2">
      <c r="A87" s="5">
        <v>85</v>
      </c>
      <c r="B87" s="34">
        <v>191</v>
      </c>
      <c r="C87" s="9" t="str">
        <f>VLOOKUP($B87,'Registration (2)'!$A:$E,2,0)</f>
        <v>Jamie Watson</v>
      </c>
      <c r="D87" s="9"/>
      <c r="E87" s="9" t="str">
        <f>VLOOKUP($B87,'Registration (2)'!$A:$E,4,0)</f>
        <v>Forres Harriers</v>
      </c>
      <c r="F87" s="11" t="str">
        <f>VLOOKUP($B87,'Registration (2)'!$A:$E,5,0)</f>
        <v>M50</v>
      </c>
      <c r="G87" s="35">
        <v>3.4062500000000002E-2</v>
      </c>
    </row>
    <row r="88" spans="1:7" ht="15" x14ac:dyDescent="0.2">
      <c r="A88" s="10">
        <v>86</v>
      </c>
      <c r="B88" s="34">
        <v>126</v>
      </c>
      <c r="C88" s="9" t="str">
        <f>VLOOKUP($B88,'Registration (2)'!$A:$E,2,0)</f>
        <v>David Burton</v>
      </c>
      <c r="D88" s="9"/>
      <c r="E88" s="9" t="str">
        <f>VLOOKUP($B88,'Registration (2)'!$A:$E,4,0)</f>
        <v>Nairn Road Runners</v>
      </c>
      <c r="F88" s="11" t="str">
        <f>VLOOKUP($B88,'Registration (2)'!$A:$E,5,0)</f>
        <v>M40</v>
      </c>
      <c r="G88" s="35">
        <v>3.4236111111111113E-2</v>
      </c>
    </row>
    <row r="89" spans="1:7" ht="15" x14ac:dyDescent="0.2">
      <c r="A89" s="5">
        <v>87</v>
      </c>
      <c r="B89" s="34">
        <v>161</v>
      </c>
      <c r="C89" s="9" t="str">
        <f>VLOOKUP($B89,'Registration (2)'!$A:$E,2,0)</f>
        <v>Gillian watt</v>
      </c>
      <c r="D89" s="9"/>
      <c r="E89" s="9">
        <f>VLOOKUP($B89,'Registration (2)'!$A:$E,4,0)</f>
        <v>0</v>
      </c>
      <c r="F89" s="11" t="str">
        <f>VLOOKUP($B89,'Registration (2)'!$A:$E,5,0)</f>
        <v>F</v>
      </c>
      <c r="G89" s="35">
        <v>3.4317129629629628E-2</v>
      </c>
    </row>
    <row r="90" spans="1:7" ht="15" x14ac:dyDescent="0.2">
      <c r="A90" s="5">
        <v>88</v>
      </c>
      <c r="B90" s="34">
        <v>115</v>
      </c>
      <c r="C90" s="9" t="str">
        <f>VLOOKUP($B90,'Registration (2)'!$A:$E,2,0)</f>
        <v>Phill Thompson</v>
      </c>
      <c r="D90" s="9"/>
      <c r="E90" s="9" t="str">
        <f>VLOOKUP($B90,'Registration (2)'!$A:$E,4,0)</f>
        <v>Spey Runners</v>
      </c>
      <c r="F90" s="11" t="str">
        <f>VLOOKUP($B90,'Registration (2)'!$A:$E,5,0)</f>
        <v>M60</v>
      </c>
      <c r="G90" s="35">
        <v>3.4363425925925929E-2</v>
      </c>
    </row>
    <row r="91" spans="1:7" ht="15" x14ac:dyDescent="0.2">
      <c r="A91" s="10">
        <v>89</v>
      </c>
      <c r="B91" s="34">
        <v>94</v>
      </c>
      <c r="C91" s="9" t="str">
        <f>VLOOKUP($B91,'Registration (2)'!$A:$E,2,0)</f>
        <v>Amanda Strang</v>
      </c>
      <c r="D91" s="9"/>
      <c r="E91" s="9" t="str">
        <f>VLOOKUP($B91,'Registration (2)'!$A:$E,4,0)</f>
        <v>Moray Road Runners</v>
      </c>
      <c r="F91" s="11" t="str">
        <f>VLOOKUP($B91,'Registration (2)'!$A:$E,5,0)</f>
        <v>F40</v>
      </c>
      <c r="G91" s="35">
        <v>3.4409722222222223E-2</v>
      </c>
    </row>
    <row r="92" spans="1:7" ht="15" x14ac:dyDescent="0.2">
      <c r="A92" s="5">
        <v>90</v>
      </c>
      <c r="B92" s="34">
        <v>73</v>
      </c>
      <c r="C92" s="9" t="str">
        <f>VLOOKUP($B92,'Registration (2)'!$A:$E,2,0)</f>
        <v>Kenneth Bews</v>
      </c>
      <c r="D92" s="9"/>
      <c r="E92" s="9">
        <f>VLOOKUP($B92,'Registration (2)'!$A:$E,4,0)</f>
        <v>0</v>
      </c>
      <c r="F92" s="11" t="str">
        <f>VLOOKUP($B92,'Registration (2)'!$A:$E,5,0)</f>
        <v>M60</v>
      </c>
      <c r="G92" s="35">
        <v>3.4594907407407408E-2</v>
      </c>
    </row>
    <row r="93" spans="1:7" ht="15" x14ac:dyDescent="0.2">
      <c r="A93" s="5">
        <v>91</v>
      </c>
      <c r="B93" s="34">
        <v>21</v>
      </c>
      <c r="C93" s="9" t="str">
        <f>VLOOKUP($B93,'Registration (2)'!$A:$E,2,0)</f>
        <v>Eileen Riddoch</v>
      </c>
      <c r="D93" s="9"/>
      <c r="E93" s="9" t="str">
        <f>VLOOKUP($B93,'Registration (2)'!$A:$E,4,0)</f>
        <v>Moray Road Runners</v>
      </c>
      <c r="F93" s="11" t="str">
        <f>VLOOKUP($B93,'Registration (2)'!$A:$E,5,0)</f>
        <v>F40</v>
      </c>
      <c r="G93" s="35">
        <v>3.4826388888888886E-2</v>
      </c>
    </row>
    <row r="94" spans="1:7" ht="15" x14ac:dyDescent="0.2">
      <c r="A94" s="10">
        <v>92</v>
      </c>
      <c r="B94" s="34">
        <v>12</v>
      </c>
      <c r="C94" s="9" t="str">
        <f>VLOOKUP($B94,'Registration (2)'!$A:$E,2,0)</f>
        <v>Andy Kidd</v>
      </c>
      <c r="D94" s="9"/>
      <c r="E94" s="9">
        <f>VLOOKUP($B94,'Registration (2)'!$A:$E,4,0)</f>
        <v>0</v>
      </c>
      <c r="F94" s="11" t="str">
        <f>VLOOKUP($B94,'Registration (2)'!$A:$E,5,0)</f>
        <v>M50</v>
      </c>
      <c r="G94" s="35">
        <v>3.4884259259259261E-2</v>
      </c>
    </row>
    <row r="95" spans="1:7" ht="15.75" thickBot="1" x14ac:dyDescent="0.25">
      <c r="A95" s="5">
        <v>93</v>
      </c>
      <c r="B95" s="32">
        <v>170</v>
      </c>
      <c r="C95" s="9" t="str">
        <f>VLOOKUP($B95,'Registration (2)'!$A:$E,2,0)</f>
        <v>Alexander Wright</v>
      </c>
      <c r="D95" s="9"/>
      <c r="E95" s="9" t="str">
        <f>VLOOKUP($B95,'Registration (2)'!$A:$E,4,0)</f>
        <v>Deveron Harriers</v>
      </c>
      <c r="F95" s="11" t="str">
        <f>VLOOKUP($B95,'Registration (2)'!$A:$E,5,0)</f>
        <v>M</v>
      </c>
      <c r="G95" s="35">
        <v>3.4976851851851849E-2</v>
      </c>
    </row>
    <row r="96" spans="1:7" ht="15" x14ac:dyDescent="0.2">
      <c r="A96" s="5">
        <v>94</v>
      </c>
      <c r="B96" s="34">
        <v>190</v>
      </c>
      <c r="C96" s="9" t="str">
        <f>VLOOKUP($B96,'Registration (2)'!$A:$E,2,0)</f>
        <v>Jim Haig</v>
      </c>
      <c r="D96" s="9"/>
      <c r="E96" s="9" t="str">
        <f>VLOOKUP($B96,'Registration (2)'!$A:$E,4,0)</f>
        <v>Cairngorm Runners</v>
      </c>
      <c r="F96" s="11" t="str">
        <f>VLOOKUP($B96,'Registration (2)'!$A:$E,5,0)</f>
        <v>M60</v>
      </c>
      <c r="G96" s="35">
        <v>3.4999999999999996E-2</v>
      </c>
    </row>
    <row r="97" spans="1:7" ht="15" x14ac:dyDescent="0.2">
      <c r="A97" s="10">
        <v>95</v>
      </c>
      <c r="B97" s="34">
        <v>198</v>
      </c>
      <c r="C97" s="9" t="str">
        <f>VLOOKUP($B97,'Registration (2)'!$A:$E,2,0)</f>
        <v>Lindsay Rodger</v>
      </c>
      <c r="D97" s="9"/>
      <c r="E97" s="9" t="str">
        <f>VLOOKUP($B97,'Registration (2)'!$A:$E,4,0)</f>
        <v>Keith and District</v>
      </c>
      <c r="F97" s="11" t="str">
        <f>VLOOKUP($B97,'Registration (2)'!$A:$E,5,0)</f>
        <v>F</v>
      </c>
      <c r="G97" s="35">
        <v>3.5081018518518518E-2</v>
      </c>
    </row>
    <row r="98" spans="1:7" ht="15" x14ac:dyDescent="0.2">
      <c r="A98" s="5">
        <v>96</v>
      </c>
      <c r="B98" s="34">
        <v>157</v>
      </c>
      <c r="C98" s="9" t="str">
        <f>VLOOKUP($B98,'Registration (2)'!$A:$E,2,0)</f>
        <v>Kevin Hawco</v>
      </c>
      <c r="D98" s="9"/>
      <c r="E98" s="9">
        <f>VLOOKUP($B98,'Registration (2)'!$A:$E,4,0)</f>
        <v>0</v>
      </c>
      <c r="F98" s="11" t="str">
        <f>VLOOKUP($B98,'Registration (2)'!$A:$E,5,0)</f>
        <v>M60</v>
      </c>
      <c r="G98" s="35">
        <v>3.5196759259259254E-2</v>
      </c>
    </row>
    <row r="99" spans="1:7" ht="15" x14ac:dyDescent="0.2">
      <c r="A99" s="5">
        <v>97</v>
      </c>
      <c r="B99" s="34">
        <v>1</v>
      </c>
      <c r="C99" s="9" t="str">
        <f>VLOOKUP($B99,'Registration (2)'!$A:$E,2,0)</f>
        <v>Jackie Nicol</v>
      </c>
      <c r="D99" s="9"/>
      <c r="E99" s="9" t="str">
        <f>VLOOKUP($B99,'Registration (2)'!$A:$E,4,0)</f>
        <v>Forres Harriers</v>
      </c>
      <c r="F99" s="11" t="str">
        <f>VLOOKUP($B99,'Registration (2)'!$A:$E,5,0)</f>
        <v>F50</v>
      </c>
      <c r="G99" s="35">
        <v>3.5266203703703702E-2</v>
      </c>
    </row>
    <row r="100" spans="1:7" ht="15" x14ac:dyDescent="0.2">
      <c r="A100" s="10">
        <v>98</v>
      </c>
      <c r="B100" s="34">
        <v>84</v>
      </c>
      <c r="C100" s="9" t="str">
        <f>VLOOKUP($B100,'Registration (2)'!$A:$E,2,0)</f>
        <v>Shona Leese</v>
      </c>
      <c r="D100" s="9"/>
      <c r="E100" s="9" t="str">
        <f>VLOOKUP($B100,'Registration (2)'!$A:$E,4,0)</f>
        <v>Moray Road Runners</v>
      </c>
      <c r="F100" s="11" t="str">
        <f>VLOOKUP($B100,'Registration (2)'!$A:$E,5,0)</f>
        <v>F40</v>
      </c>
      <c r="G100" s="35">
        <v>3.5300925925925923E-2</v>
      </c>
    </row>
    <row r="101" spans="1:7" ht="15" x14ac:dyDescent="0.2">
      <c r="A101" s="5">
        <v>99</v>
      </c>
      <c r="B101" s="34">
        <v>74</v>
      </c>
      <c r="C101" s="9" t="str">
        <f>VLOOKUP($B101,'Registration (2)'!$A:$E,2,0)</f>
        <v>Stephen Waites</v>
      </c>
      <c r="D101" s="9"/>
      <c r="E101" s="9" t="str">
        <f>VLOOKUP($B101,'Registration (2)'!$A:$E,4,0)</f>
        <v>Garioch Road Runners</v>
      </c>
      <c r="F101" s="11" t="str">
        <f>VLOOKUP($B101,'Registration (2)'!$A:$E,5,0)</f>
        <v>M60</v>
      </c>
      <c r="G101" s="35">
        <v>3.5300925925925923E-2</v>
      </c>
    </row>
    <row r="102" spans="1:7" ht="15" x14ac:dyDescent="0.2">
      <c r="A102" s="5">
        <v>100</v>
      </c>
      <c r="B102" s="34">
        <v>60</v>
      </c>
      <c r="C102" s="9" t="str">
        <f>VLOOKUP($B102,'Registration (2)'!$A:$E,2,0)</f>
        <v>Jason Beddoes</v>
      </c>
      <c r="D102" s="9"/>
      <c r="E102" s="9">
        <f>VLOOKUP($B102,'Registration (2)'!$A:$E,4,0)</f>
        <v>0</v>
      </c>
      <c r="F102" s="11" t="str">
        <f>VLOOKUP($B102,'Registration (2)'!$A:$E,5,0)</f>
        <v>M</v>
      </c>
      <c r="G102" s="35">
        <v>3.5312500000000004E-2</v>
      </c>
    </row>
    <row r="103" spans="1:7" ht="15" x14ac:dyDescent="0.2">
      <c r="A103" s="10">
        <v>101</v>
      </c>
      <c r="B103" s="34">
        <v>91</v>
      </c>
      <c r="C103" s="9" t="str">
        <f>VLOOKUP($B103,'Registration (2)'!$A:$E,2,0)</f>
        <v>Joanna Cairns</v>
      </c>
      <c r="D103" s="9"/>
      <c r="E103" s="9" t="str">
        <f>VLOOKUP($B103,'Registration (2)'!$A:$E,4,0)</f>
        <v>Inverness Harriers</v>
      </c>
      <c r="F103" s="11" t="str">
        <f>VLOOKUP($B103,'Registration (2)'!$A:$E,5,0)</f>
        <v>F</v>
      </c>
      <c r="G103" s="35">
        <v>3.5370370370370365E-2</v>
      </c>
    </row>
    <row r="104" spans="1:7" ht="15" x14ac:dyDescent="0.2">
      <c r="A104" s="5">
        <v>102</v>
      </c>
      <c r="B104" s="34">
        <v>152</v>
      </c>
      <c r="C104" s="9" t="str">
        <f>VLOOKUP($B104,'Registration (2)'!$A:$E,2,0)</f>
        <v>Stephanie Cormack</v>
      </c>
      <c r="D104" s="9"/>
      <c r="E104" s="9" t="str">
        <f>VLOOKUP($B104,'Registration (2)'!$A:$E,4,0)</f>
        <v>Moray Road Runners</v>
      </c>
      <c r="F104" s="11" t="str">
        <f>VLOOKUP($B104,'Registration (2)'!$A:$E,5,0)</f>
        <v>F</v>
      </c>
      <c r="G104" s="35">
        <v>3.5486111111111114E-2</v>
      </c>
    </row>
    <row r="105" spans="1:7" ht="15" x14ac:dyDescent="0.2">
      <c r="A105" s="5">
        <v>103</v>
      </c>
      <c r="B105" s="34">
        <v>89</v>
      </c>
      <c r="C105" s="9" t="str">
        <f>VLOOKUP($B105,'Registration (2)'!$A:$E,2,0)</f>
        <v>Fiona Mackay</v>
      </c>
      <c r="D105" s="9"/>
      <c r="E105" s="9" t="str">
        <f>VLOOKUP($B105,'Registration (2)'!$A:$E,4,0)</f>
        <v>Inverness Harriers A A C</v>
      </c>
      <c r="F105" s="11" t="str">
        <f>VLOOKUP($B105,'Registration (2)'!$A:$E,5,0)</f>
        <v>F50</v>
      </c>
      <c r="G105" s="35">
        <v>3.5497685185185188E-2</v>
      </c>
    </row>
    <row r="106" spans="1:7" ht="15" x14ac:dyDescent="0.2">
      <c r="A106" s="10">
        <v>104</v>
      </c>
      <c r="B106" s="34">
        <v>140</v>
      </c>
      <c r="C106" s="9" t="str">
        <f>VLOOKUP($B106,'Registration (2)'!$A:$E,2,0)</f>
        <v>Cliff Shardalow</v>
      </c>
      <c r="D106" s="9"/>
      <c r="E106" s="9" t="str">
        <f>VLOOKUP($B106,'Registration (2)'!$A:$E,4,0)</f>
        <v>Forres Harriers</v>
      </c>
      <c r="F106" s="11" t="str">
        <f>VLOOKUP($B106,'Registration (2)'!$A:$E,5,0)</f>
        <v>M60</v>
      </c>
      <c r="G106" s="35">
        <v>3.5520833333333328E-2</v>
      </c>
    </row>
    <row r="107" spans="1:7" ht="15" x14ac:dyDescent="0.2">
      <c r="A107" s="5">
        <v>105</v>
      </c>
      <c r="B107" s="34">
        <v>180</v>
      </c>
      <c r="C107" s="9" t="str">
        <f>VLOOKUP($B107,'Registration (2)'!$A:$E,2,0)</f>
        <v>Grant Feasey</v>
      </c>
      <c r="D107" s="9"/>
      <c r="E107" s="9" t="str">
        <f>VLOOKUP($B107,'Registration (2)'!$A:$E,4,0)</f>
        <v>n/a</v>
      </c>
      <c r="F107" s="11" t="str">
        <f>VLOOKUP($B107,'Registration (2)'!$A:$E,5,0)</f>
        <v>M</v>
      </c>
      <c r="G107" s="35">
        <v>3.5636574074074077E-2</v>
      </c>
    </row>
    <row r="108" spans="1:7" ht="15" x14ac:dyDescent="0.2">
      <c r="A108" s="5">
        <v>106</v>
      </c>
      <c r="B108" s="34">
        <v>165</v>
      </c>
      <c r="C108" s="9" t="str">
        <f>VLOOKUP($B108,'Registration (2)'!$A:$E,2,0)</f>
        <v>Nancy Hurst</v>
      </c>
      <c r="D108" s="9"/>
      <c r="E108" s="9" t="str">
        <f>VLOOKUP($B108,'Registration (2)'!$A:$E,4,0)</f>
        <v>Forres Harriers</v>
      </c>
      <c r="F108" s="11" t="str">
        <f>VLOOKUP($B108,'Registration (2)'!$A:$E,5,0)</f>
        <v>F40</v>
      </c>
      <c r="G108" s="35">
        <v>3.5682870370370372E-2</v>
      </c>
    </row>
    <row r="109" spans="1:7" ht="15" x14ac:dyDescent="0.2">
      <c r="A109" s="10">
        <v>107</v>
      </c>
      <c r="B109" s="34">
        <v>116</v>
      </c>
      <c r="C109" s="9" t="str">
        <f>VLOOKUP($B109,'Registration (2)'!$A:$E,2,0)</f>
        <v>Douglas Lamont</v>
      </c>
      <c r="D109" s="9"/>
      <c r="E109" s="9" t="str">
        <f>VLOOKUP($B109,'Registration (2)'!$A:$E,4,0)</f>
        <v>Inverness Harriers A A C</v>
      </c>
      <c r="F109" s="11" t="str">
        <f>VLOOKUP($B109,'Registration (2)'!$A:$E,5,0)</f>
        <v>M60</v>
      </c>
      <c r="G109" s="35">
        <v>3.5729166666666666E-2</v>
      </c>
    </row>
    <row r="110" spans="1:7" ht="15" x14ac:dyDescent="0.2">
      <c r="A110" s="5">
        <v>108</v>
      </c>
      <c r="B110" s="34">
        <v>120</v>
      </c>
      <c r="C110" s="9" t="str">
        <f>VLOOKUP($B110,'Registration (2)'!$A:$E,2,0)</f>
        <v>Helen Low</v>
      </c>
      <c r="D110" s="9"/>
      <c r="E110" s="9">
        <f>VLOOKUP($B110,'Registration (2)'!$A:$E,4,0)</f>
        <v>0</v>
      </c>
      <c r="F110" s="11" t="str">
        <f>VLOOKUP($B110,'Registration (2)'!$A:$E,5,0)</f>
        <v>F40</v>
      </c>
      <c r="G110" s="35">
        <v>3.5740740740740747E-2</v>
      </c>
    </row>
    <row r="111" spans="1:7" ht="15" x14ac:dyDescent="0.2">
      <c r="A111" s="5">
        <v>109</v>
      </c>
      <c r="B111" s="34">
        <v>197</v>
      </c>
      <c r="C111" s="9" t="str">
        <f>VLOOKUP($B111,'Registration (2)'!$A:$E,2,0)</f>
        <v>Hamish Cameron</v>
      </c>
      <c r="D111" s="9"/>
      <c r="E111" s="9" t="str">
        <f>VLOOKUP($B111,'Registration (2)'!$A:$E,4,0)</f>
        <v>Forres Harriers</v>
      </c>
      <c r="F111" s="11" t="str">
        <f>VLOOKUP($B111,'Registration (2)'!$A:$E,5,0)</f>
        <v>M60</v>
      </c>
      <c r="G111" s="35">
        <v>3.5763888888888887E-2</v>
      </c>
    </row>
    <row r="112" spans="1:7" ht="15" x14ac:dyDescent="0.2">
      <c r="A112" s="10">
        <v>110</v>
      </c>
      <c r="B112" s="34">
        <v>193</v>
      </c>
      <c r="C112" s="9" t="str">
        <f>VLOOKUP($B112,'Registration (2)'!$A:$E,2,0)</f>
        <v>Annelise McDougall</v>
      </c>
      <c r="D112" s="9"/>
      <c r="E112" s="9">
        <f>VLOOKUP($B112,'Registration (2)'!$A:$E,4,0)</f>
        <v>0</v>
      </c>
      <c r="F112" s="11" t="str">
        <f>VLOOKUP($B112,'Registration (2)'!$A:$E,5,0)</f>
        <v>F40</v>
      </c>
      <c r="G112" s="35">
        <v>3.5833333333333335E-2</v>
      </c>
    </row>
    <row r="113" spans="1:7" ht="15" x14ac:dyDescent="0.2">
      <c r="A113" s="5">
        <v>111</v>
      </c>
      <c r="B113" s="34">
        <v>51</v>
      </c>
      <c r="C113" s="9" t="str">
        <f>VLOOKUP($B113,'Registration (2)'!$A:$E,2,0)</f>
        <v>Andrew Reid</v>
      </c>
      <c r="D113" s="9"/>
      <c r="E113" s="9">
        <f>VLOOKUP($B113,'Registration (2)'!$A:$E,4,0)</f>
        <v>0</v>
      </c>
      <c r="F113" s="11" t="str">
        <f>VLOOKUP($B113,'Registration (2)'!$A:$E,5,0)</f>
        <v>M50</v>
      </c>
      <c r="G113" s="35">
        <v>3.6111111111111115E-2</v>
      </c>
    </row>
    <row r="114" spans="1:7" ht="15" x14ac:dyDescent="0.2">
      <c r="A114" s="5">
        <v>112</v>
      </c>
      <c r="B114" s="34">
        <v>5</v>
      </c>
      <c r="C114" s="9" t="str">
        <f>VLOOKUP($B114,'Registration (2)'!$A:$E,2,0)</f>
        <v>Malcolm Christie</v>
      </c>
      <c r="D114" s="9"/>
      <c r="E114" s="9" t="str">
        <f>VLOOKUP($B114,'Registration (2)'!$A:$E,4,0)</f>
        <v>Elgin AAC</v>
      </c>
      <c r="F114" s="11" t="str">
        <f>VLOOKUP($B114,'Registration (2)'!$A:$E,5,0)</f>
        <v>M50</v>
      </c>
      <c r="G114" s="35">
        <v>3.6122685185185181E-2</v>
      </c>
    </row>
    <row r="115" spans="1:7" ht="15" x14ac:dyDescent="0.2">
      <c r="A115" s="10">
        <v>113</v>
      </c>
      <c r="B115" s="34">
        <v>200</v>
      </c>
      <c r="C115" s="9" t="str">
        <f>VLOOKUP($B115,'Registration (2)'!$A:$E,2,0)</f>
        <v>Donna Harper</v>
      </c>
      <c r="D115" s="9"/>
      <c r="E115" s="9">
        <f>VLOOKUP($B115,'Registration (2)'!$A:$E,4,0)</f>
        <v>0</v>
      </c>
      <c r="F115" s="11" t="str">
        <f>VLOOKUP($B115,'Registration (2)'!$A:$E,5,0)</f>
        <v>F40</v>
      </c>
      <c r="G115" s="35">
        <v>3.6261574074074078E-2</v>
      </c>
    </row>
    <row r="116" spans="1:7" ht="15" x14ac:dyDescent="0.2">
      <c r="A116" s="5">
        <v>114</v>
      </c>
      <c r="B116" s="34">
        <v>199</v>
      </c>
      <c r="C116" s="9" t="str">
        <f>VLOOKUP($B116,'Registration (2)'!$A:$E,2,0)</f>
        <v>Stuart Harper</v>
      </c>
      <c r="D116" s="9"/>
      <c r="E116" s="9">
        <f>VLOOKUP($B116,'Registration (2)'!$A:$E,4,0)</f>
        <v>0</v>
      </c>
      <c r="F116" s="11" t="str">
        <f>VLOOKUP($B116,'Registration (2)'!$A:$E,5,0)</f>
        <v>M40</v>
      </c>
      <c r="G116" s="35">
        <v>3.6550925925925924E-2</v>
      </c>
    </row>
    <row r="117" spans="1:7" ht="15" x14ac:dyDescent="0.2">
      <c r="A117" s="5">
        <v>115</v>
      </c>
      <c r="B117" s="34">
        <v>131</v>
      </c>
      <c r="C117" s="9" t="str">
        <f>VLOOKUP($B117,'Registration (2)'!$A:$E,2,0)</f>
        <v>Angela Mitchell</v>
      </c>
      <c r="D117" s="9"/>
      <c r="E117" s="9">
        <f>VLOOKUP($B117,'Registration (2)'!$A:$E,4,0)</f>
        <v>0</v>
      </c>
      <c r="F117" s="11" t="str">
        <f>VLOOKUP($B117,'Registration (2)'!$A:$E,5,0)</f>
        <v>F50</v>
      </c>
      <c r="G117" s="35">
        <v>3.667824074074074E-2</v>
      </c>
    </row>
    <row r="118" spans="1:7" ht="15" x14ac:dyDescent="0.2">
      <c r="A118" s="10">
        <v>116</v>
      </c>
      <c r="B118" s="34">
        <v>110</v>
      </c>
      <c r="C118" s="9" t="str">
        <f>VLOOKUP($B118,'Registration (2)'!$A:$E,2,0)</f>
        <v>Susan McDonald</v>
      </c>
      <c r="D118" s="9"/>
      <c r="E118" s="9">
        <f>VLOOKUP($B118,'Registration (2)'!$A:$E,4,0)</f>
        <v>0</v>
      </c>
      <c r="F118" s="11" t="str">
        <f>VLOOKUP($B118,'Registration (2)'!$A:$E,5,0)</f>
        <v>F50</v>
      </c>
      <c r="G118" s="35">
        <v>3.6747685185185182E-2</v>
      </c>
    </row>
    <row r="119" spans="1:7" ht="15" x14ac:dyDescent="0.2">
      <c r="A119" s="5">
        <v>117</v>
      </c>
      <c r="B119" s="34">
        <v>156</v>
      </c>
      <c r="C119" s="9" t="str">
        <f>VLOOKUP($B119,'Registration (2)'!$A:$E,2,0)</f>
        <v>Shona Spencer</v>
      </c>
      <c r="D119" s="9"/>
      <c r="E119" s="9" t="str">
        <f>VLOOKUP($B119,'Registration (2)'!$A:$E,4,0)</f>
        <v>Forres Harriers</v>
      </c>
      <c r="F119" s="11" t="str">
        <f>VLOOKUP($B119,'Registration (2)'!$A:$E,5,0)</f>
        <v>F50</v>
      </c>
      <c r="G119" s="35">
        <v>3.6759259259259255E-2</v>
      </c>
    </row>
    <row r="120" spans="1:7" ht="15" x14ac:dyDescent="0.2">
      <c r="A120" s="5">
        <v>118</v>
      </c>
      <c r="B120" s="34">
        <v>192</v>
      </c>
      <c r="C120" s="9" t="str">
        <f>VLOOKUP($B120,'Registration (2)'!$A:$E,2,0)</f>
        <v>Mairi Nicholson</v>
      </c>
      <c r="D120" s="9"/>
      <c r="E120" s="9">
        <f>VLOOKUP($B120,'Registration (2)'!$A:$E,4,0)</f>
        <v>0</v>
      </c>
      <c r="F120" s="11" t="str">
        <f>VLOOKUP($B120,'Registration (2)'!$A:$E,5,0)</f>
        <v>F40</v>
      </c>
      <c r="G120" s="35">
        <v>3.6851851851851851E-2</v>
      </c>
    </row>
    <row r="121" spans="1:7" ht="15" x14ac:dyDescent="0.2">
      <c r="A121" s="10">
        <v>119</v>
      </c>
      <c r="B121" s="34">
        <v>11</v>
      </c>
      <c r="C121" s="9" t="str">
        <f>VLOOKUP($B121,'Registration (2)'!$A:$E,2,0)</f>
        <v>DAVID INGLEBY</v>
      </c>
      <c r="D121" s="9"/>
      <c r="E121" s="9" t="str">
        <f>VLOOKUP($B121,'Registration (2)'!$A:$E,4,0)</f>
        <v>Moray Road Runners</v>
      </c>
      <c r="F121" s="11" t="str">
        <f>VLOOKUP($B121,'Registration (2)'!$A:$E,5,0)</f>
        <v>M60</v>
      </c>
      <c r="G121" s="35">
        <v>3.6886574074074079E-2</v>
      </c>
    </row>
    <row r="122" spans="1:7" ht="15" x14ac:dyDescent="0.2">
      <c r="A122" s="5">
        <v>120</v>
      </c>
      <c r="B122" s="34">
        <v>72</v>
      </c>
      <c r="C122" s="9" t="str">
        <f>VLOOKUP($B122,'Registration (2)'!$A:$E,2,0)</f>
        <v>Kimberley Clark</v>
      </c>
      <c r="D122" s="9"/>
      <c r="E122" s="9" t="str">
        <f>VLOOKUP($B122,'Registration (2)'!$A:$E,4,0)</f>
        <v>Moray Road Runners</v>
      </c>
      <c r="F122" s="11" t="str">
        <f>VLOOKUP($B122,'Registration (2)'!$A:$E,5,0)</f>
        <v>F</v>
      </c>
      <c r="G122" s="35">
        <v>3.6967592592592594E-2</v>
      </c>
    </row>
    <row r="123" spans="1:7" ht="15" x14ac:dyDescent="0.2">
      <c r="A123" s="5">
        <v>121</v>
      </c>
      <c r="B123" s="34">
        <v>106</v>
      </c>
      <c r="C123" s="9" t="str">
        <f>VLOOKUP($B123,'Registration (2)'!$A:$E,2,0)</f>
        <v>Liz Gray</v>
      </c>
      <c r="D123" s="9"/>
      <c r="E123" s="9" t="str">
        <f>VLOOKUP($B123,'Registration (2)'!$A:$E,4,0)</f>
        <v>Inverness Harriers</v>
      </c>
      <c r="F123" s="11" t="str">
        <f>VLOOKUP($B123,'Registration (2)'!$A:$E,5,0)</f>
        <v>F60</v>
      </c>
      <c r="G123" s="35">
        <v>3.7025462962962961E-2</v>
      </c>
    </row>
    <row r="124" spans="1:7" ht="15" x14ac:dyDescent="0.2">
      <c r="A124" s="10">
        <v>122</v>
      </c>
      <c r="B124" s="34">
        <v>124</v>
      </c>
      <c r="C124" s="9" t="str">
        <f>VLOOKUP($B124,'Registration (2)'!$A:$E,2,0)</f>
        <v>Anna urbanska</v>
      </c>
      <c r="D124" s="9"/>
      <c r="E124" s="9">
        <f>VLOOKUP($B124,'Registration (2)'!$A:$E,4,0)</f>
        <v>0</v>
      </c>
      <c r="F124" s="11" t="str">
        <f>VLOOKUP($B124,'Registration (2)'!$A:$E,5,0)</f>
        <v>F</v>
      </c>
      <c r="G124" s="35">
        <v>3.7071759259259256E-2</v>
      </c>
    </row>
    <row r="125" spans="1:7" ht="15" x14ac:dyDescent="0.2">
      <c r="A125" s="5">
        <v>123</v>
      </c>
      <c r="B125" s="34">
        <v>24</v>
      </c>
      <c r="C125" s="9" t="str">
        <f>VLOOKUP($B125,'Registration (2)'!$A:$E,2,0)</f>
        <v>Glenn Denny</v>
      </c>
      <c r="D125" s="9"/>
      <c r="E125" s="9" t="str">
        <f>VLOOKUP($B125,'Registration (2)'!$A:$E,4,0)</f>
        <v>Muir of Ord JogScotland</v>
      </c>
      <c r="F125" s="11" t="str">
        <f>VLOOKUP($B125,'Registration (2)'!$A:$E,5,0)</f>
        <v>M40</v>
      </c>
      <c r="G125" s="35">
        <v>3.712962962962963E-2</v>
      </c>
    </row>
    <row r="126" spans="1:7" ht="15" x14ac:dyDescent="0.2">
      <c r="A126" s="5">
        <v>124</v>
      </c>
      <c r="B126" s="34">
        <v>4</v>
      </c>
      <c r="C126" s="9" t="str">
        <f>VLOOKUP($B126,'Registration (2)'!$A:$E,2,0)</f>
        <v>Donna Breen</v>
      </c>
      <c r="D126" s="9"/>
      <c r="E126" s="9">
        <f>VLOOKUP($B126,'Registration (2)'!$A:$E,4,0)</f>
        <v>0</v>
      </c>
      <c r="F126" s="11" t="str">
        <f>VLOOKUP($B126,'Registration (2)'!$A:$E,5,0)</f>
        <v>F50</v>
      </c>
      <c r="G126" s="35">
        <v>3.7361111111111109E-2</v>
      </c>
    </row>
    <row r="127" spans="1:7" ht="15" x14ac:dyDescent="0.2">
      <c r="A127" s="10">
        <v>125</v>
      </c>
      <c r="B127" s="34">
        <v>155</v>
      </c>
      <c r="C127" s="9" t="str">
        <f>VLOOKUP($B127,'Registration (2)'!$A:$E,2,0)</f>
        <v>Caroline Mackenzie</v>
      </c>
      <c r="D127" s="9"/>
      <c r="E127" s="9" t="str">
        <f>VLOOKUP($B127,'Registration (2)'!$A:$E,4,0)</f>
        <v>Jog Scotland</v>
      </c>
      <c r="F127" s="11" t="str">
        <f>VLOOKUP($B127,'Registration (2)'!$A:$E,5,0)</f>
        <v>F</v>
      </c>
      <c r="G127" s="35">
        <v>3.7488425925925925E-2</v>
      </c>
    </row>
    <row r="128" spans="1:7" ht="15" x14ac:dyDescent="0.2">
      <c r="A128" s="5">
        <v>126</v>
      </c>
      <c r="B128" s="34">
        <v>154</v>
      </c>
      <c r="C128" s="9" t="str">
        <f>VLOOKUP($B128,'Registration (2)'!$A:$E,2,0)</f>
        <v>Janetta paprocki</v>
      </c>
      <c r="D128" s="9"/>
      <c r="E128" s="9" t="str">
        <f>VLOOKUP($B128,'Registration (2)'!$A:$E,4,0)</f>
        <v>invernress leisure jog Scotland</v>
      </c>
      <c r="F128" s="11" t="str">
        <f>VLOOKUP($B128,'Registration (2)'!$A:$E,5,0)</f>
        <v>F50</v>
      </c>
      <c r="G128" s="35">
        <v>3.7557870370370373E-2</v>
      </c>
    </row>
    <row r="129" spans="1:7" ht="15" x14ac:dyDescent="0.2">
      <c r="A129" s="5">
        <v>127</v>
      </c>
      <c r="B129" s="34">
        <v>68</v>
      </c>
      <c r="C129" s="9" t="str">
        <f>VLOOKUP($B129,'Registration (2)'!$A:$E,2,0)</f>
        <v>Mike Gage</v>
      </c>
      <c r="D129" s="9"/>
      <c r="E129" s="9" t="str">
        <f>VLOOKUP($B129,'Registration (2)'!$A:$E,4,0)</f>
        <v>Muir of Ord Jogscotland</v>
      </c>
      <c r="F129" s="11" t="str">
        <f>VLOOKUP($B129,'Registration (2)'!$A:$E,5,0)</f>
        <v>M60</v>
      </c>
      <c r="G129" s="35">
        <v>3.7557870370370373E-2</v>
      </c>
    </row>
    <row r="130" spans="1:7" ht="15" x14ac:dyDescent="0.2">
      <c r="A130" s="10">
        <v>128</v>
      </c>
      <c r="B130" s="34">
        <v>169</v>
      </c>
      <c r="C130" s="9" t="str">
        <f>VLOOKUP($B130,'Registration (2)'!$A:$E,2,0)</f>
        <v>Barbara Bowie</v>
      </c>
      <c r="D130" s="9"/>
      <c r="E130" s="9" t="str">
        <f>VLOOKUP($B130,'Registration (2)'!$A:$E,4,0)</f>
        <v>Moray Road Runners</v>
      </c>
      <c r="F130" s="11" t="str">
        <f>VLOOKUP($B130,'Registration (2)'!$A:$E,5,0)</f>
        <v>F60</v>
      </c>
      <c r="G130" s="35">
        <v>3.7581018518518521E-2</v>
      </c>
    </row>
    <row r="131" spans="1:7" ht="15" x14ac:dyDescent="0.2">
      <c r="A131" s="5">
        <v>129</v>
      </c>
      <c r="B131" s="34">
        <v>98</v>
      </c>
      <c r="C131" s="9" t="str">
        <f>VLOOKUP($B131,'Registration (2)'!$A:$E,2,0)</f>
        <v>Liz Forbes</v>
      </c>
      <c r="D131" s="9"/>
      <c r="E131" s="9" t="str">
        <f>VLOOKUP($B131,'Registration (2)'!$A:$E,4,0)</f>
        <v>Inverness Harriers A A C</v>
      </c>
      <c r="F131" s="11" t="str">
        <f>VLOOKUP($B131,'Registration (2)'!$A:$E,5,0)</f>
        <v>F60</v>
      </c>
      <c r="G131" s="35">
        <v>3.7754629629629631E-2</v>
      </c>
    </row>
    <row r="132" spans="1:7" ht="15" x14ac:dyDescent="0.2">
      <c r="A132" s="5">
        <v>130</v>
      </c>
      <c r="B132" s="34">
        <v>123</v>
      </c>
      <c r="C132" s="9" t="str">
        <f>VLOOKUP($B132,'Registration (2)'!$A:$E,2,0)</f>
        <v>Steve Donaghy</v>
      </c>
      <c r="D132" s="9"/>
      <c r="E132" s="9" t="str">
        <f>VLOOKUP($B132,'Registration (2)'!$A:$E,4,0)</f>
        <v>Elgin JogScotland</v>
      </c>
      <c r="F132" s="11" t="str">
        <f>VLOOKUP($B132,'Registration (2)'!$A:$E,5,0)</f>
        <v>M50</v>
      </c>
      <c r="G132" s="35">
        <v>3.7800925925925925E-2</v>
      </c>
    </row>
    <row r="133" spans="1:7" ht="15" x14ac:dyDescent="0.2">
      <c r="A133" s="10">
        <v>131</v>
      </c>
      <c r="B133" s="34">
        <v>145</v>
      </c>
      <c r="C133" s="9" t="str">
        <f>VLOOKUP($B133,'Registration (2)'!$A:$E,2,0)</f>
        <v>Clare Bufton</v>
      </c>
      <c r="D133" s="9"/>
      <c r="E133" s="9" t="str">
        <f>VLOOKUP($B133,'Registration (2)'!$A:$E,4,0)</f>
        <v>Moray Road Runners</v>
      </c>
      <c r="F133" s="11" t="str">
        <f>VLOOKUP($B133,'Registration (2)'!$A:$E,5,0)</f>
        <v>F</v>
      </c>
      <c r="G133" s="35">
        <v>3.7986111111111116E-2</v>
      </c>
    </row>
    <row r="134" spans="1:7" ht="15" x14ac:dyDescent="0.2">
      <c r="A134" s="5">
        <v>132</v>
      </c>
      <c r="B134" s="34">
        <v>176</v>
      </c>
      <c r="C134" s="9" t="str">
        <f>VLOOKUP($B134,'Registration (2)'!$A:$E,2,0)</f>
        <v>MJ Cowie</v>
      </c>
      <c r="D134" s="9"/>
      <c r="E134" s="9">
        <f>VLOOKUP($B134,'Registration (2)'!$A:$E,4,0)</f>
        <v>0</v>
      </c>
      <c r="F134" s="11" t="str">
        <f>VLOOKUP($B134,'Registration (2)'!$A:$E,5,0)</f>
        <v>F</v>
      </c>
      <c r="G134" s="35">
        <v>3.8229166666666668E-2</v>
      </c>
    </row>
    <row r="135" spans="1:7" ht="15" x14ac:dyDescent="0.2">
      <c r="A135" s="5">
        <v>133</v>
      </c>
      <c r="B135" s="34">
        <v>177</v>
      </c>
      <c r="C135" s="9" t="str">
        <f>VLOOKUP($B135,'Registration (2)'!$A:$E,2,0)</f>
        <v>Sophie Ewen</v>
      </c>
      <c r="D135" s="9"/>
      <c r="E135" s="9">
        <f>VLOOKUP($B135,'Registration (2)'!$A:$E,4,0)</f>
        <v>0</v>
      </c>
      <c r="F135" s="11" t="str">
        <f>VLOOKUP($B135,'Registration (2)'!$A:$E,5,0)</f>
        <v>F</v>
      </c>
      <c r="G135" s="35">
        <v>3.8379629629629632E-2</v>
      </c>
    </row>
    <row r="136" spans="1:7" ht="15.75" thickBot="1" x14ac:dyDescent="0.25">
      <c r="A136" s="10">
        <v>134</v>
      </c>
      <c r="B136" s="32">
        <v>48</v>
      </c>
      <c r="C136" s="9" t="str">
        <f>VLOOKUP($B136,'Registration (2)'!$A:$E,2,0)</f>
        <v>Shona Sydenham</v>
      </c>
      <c r="D136" s="9"/>
      <c r="E136" s="9">
        <f>VLOOKUP($B136,'Registration (2)'!$A:$E,4,0)</f>
        <v>0</v>
      </c>
      <c r="F136" s="11" t="str">
        <f>VLOOKUP($B136,'Registration (2)'!$A:$E,5,0)</f>
        <v>F40</v>
      </c>
      <c r="G136" s="35">
        <v>3.8379629629629632E-2</v>
      </c>
    </row>
    <row r="137" spans="1:7" ht="15" x14ac:dyDescent="0.2">
      <c r="A137" s="5">
        <v>135</v>
      </c>
      <c r="B137" s="34">
        <v>163</v>
      </c>
      <c r="C137" s="9" t="str">
        <f>VLOOKUP($B137,'Registration (2)'!$A:$E,2,0)</f>
        <v>James Graham</v>
      </c>
      <c r="D137" s="9"/>
      <c r="E137" s="9" t="str">
        <f>VLOOKUP($B137,'Registration (2)'!$A:$E,4,0)</f>
        <v>Nairn Road Runners</v>
      </c>
      <c r="F137" s="11" t="str">
        <f>VLOOKUP($B137,'Registration (2)'!$A:$E,5,0)</f>
        <v>M60</v>
      </c>
      <c r="G137" s="35">
        <v>3.8449074074074073E-2</v>
      </c>
    </row>
    <row r="138" spans="1:7" ht="15" x14ac:dyDescent="0.2">
      <c r="A138" s="5">
        <v>136</v>
      </c>
      <c r="B138" s="34">
        <v>167</v>
      </c>
      <c r="C138" s="9" t="str">
        <f>VLOOKUP($B138,'Registration (2)'!$A:$E,2,0)</f>
        <v>Pam Reid</v>
      </c>
      <c r="D138" s="9"/>
      <c r="E138" s="9" t="str">
        <f>VLOOKUP($B138,'Registration (2)'!$A:$E,4,0)</f>
        <v>Moravian Orienteers</v>
      </c>
      <c r="F138" s="11" t="str">
        <f>VLOOKUP($B138,'Registration (2)'!$A:$E,5,0)</f>
        <v>F</v>
      </c>
      <c r="G138" s="35">
        <v>3.8518518518518521E-2</v>
      </c>
    </row>
    <row r="139" spans="1:7" ht="15" x14ac:dyDescent="0.2">
      <c r="A139" s="10">
        <v>137</v>
      </c>
      <c r="B139" s="34">
        <v>90</v>
      </c>
      <c r="C139" s="9" t="str">
        <f>VLOOKUP($B139,'Registration (2)'!$A:$E,2,0)</f>
        <v>Lorna Fife</v>
      </c>
      <c r="D139" s="9"/>
      <c r="E139" s="9" t="str">
        <f>VLOOKUP($B139,'Registration (2)'!$A:$E,4,0)</f>
        <v>Inverness Harriers</v>
      </c>
      <c r="F139" s="11" t="str">
        <f>VLOOKUP($B139,'Registration (2)'!$A:$E,5,0)</f>
        <v>F40</v>
      </c>
      <c r="G139" s="35">
        <v>3.8576388888888889E-2</v>
      </c>
    </row>
    <row r="140" spans="1:7" ht="15" x14ac:dyDescent="0.2">
      <c r="A140" s="5">
        <v>138</v>
      </c>
      <c r="B140" s="34">
        <v>36</v>
      </c>
      <c r="C140" s="9" t="str">
        <f>VLOOKUP($B140,'Registration (2)'!$A:$E,2,0)</f>
        <v>Andrea Merchant</v>
      </c>
      <c r="D140" s="9"/>
      <c r="E140" s="9" t="str">
        <f>VLOOKUP($B140,'Registration (2)'!$A:$E,4,0)</f>
        <v>North Highland Harriers</v>
      </c>
      <c r="F140" s="11" t="str">
        <f>VLOOKUP($B140,'Registration (2)'!$A:$E,5,0)</f>
        <v>F</v>
      </c>
      <c r="G140" s="35">
        <v>3.8622685185185184E-2</v>
      </c>
    </row>
    <row r="141" spans="1:7" ht="15" x14ac:dyDescent="0.2">
      <c r="A141" s="5">
        <v>139</v>
      </c>
      <c r="B141" s="34">
        <v>55</v>
      </c>
      <c r="C141" s="9" t="str">
        <f>VLOOKUP($B141,'Registration (2)'!$A:$E,2,0)</f>
        <v>Carol Craig</v>
      </c>
      <c r="D141" s="9"/>
      <c r="E141" s="9" t="str">
        <f>VLOOKUP($B141,'Registration (2)'!$A:$E,4,0)</f>
        <v>Elgin jog scotland</v>
      </c>
      <c r="F141" s="11" t="str">
        <f>VLOOKUP($B141,'Registration (2)'!$A:$E,5,0)</f>
        <v>F50</v>
      </c>
      <c r="G141" s="35">
        <v>3.875E-2</v>
      </c>
    </row>
    <row r="142" spans="1:7" ht="15" x14ac:dyDescent="0.2">
      <c r="A142" s="10">
        <v>140</v>
      </c>
      <c r="B142" s="34">
        <v>40</v>
      </c>
      <c r="C142" s="9" t="str">
        <f>VLOOKUP($B142,'Registration (2)'!$A:$E,2,0)</f>
        <v>Megan Macleod</v>
      </c>
      <c r="D142" s="9"/>
      <c r="E142" s="9">
        <f>VLOOKUP($B142,'Registration (2)'!$A:$E,4,0)</f>
        <v>0</v>
      </c>
      <c r="F142" s="11" t="str">
        <f>VLOOKUP($B142,'Registration (2)'!$A:$E,5,0)</f>
        <v>F</v>
      </c>
      <c r="G142" s="35">
        <v>3.8784722222222227E-2</v>
      </c>
    </row>
    <row r="143" spans="1:7" ht="15" x14ac:dyDescent="0.2">
      <c r="A143" s="5">
        <v>141</v>
      </c>
      <c r="B143" s="34">
        <v>31</v>
      </c>
      <c r="C143" s="9" t="str">
        <f>VLOOKUP($B143,'Registration (2)'!$A:$E,2,0)</f>
        <v>stew Burn</v>
      </c>
      <c r="D143" s="9"/>
      <c r="E143" s="9">
        <f>VLOOKUP($B143,'Registration (2)'!$A:$E,4,0)</f>
        <v>0</v>
      </c>
      <c r="F143" s="11" t="str">
        <f>VLOOKUP($B143,'Registration (2)'!$A:$E,5,0)</f>
        <v>M50</v>
      </c>
      <c r="G143" s="35">
        <v>3.8877314814814816E-2</v>
      </c>
    </row>
    <row r="144" spans="1:7" ht="15" x14ac:dyDescent="0.2">
      <c r="A144" s="5">
        <v>142</v>
      </c>
      <c r="B144" s="34">
        <v>47</v>
      </c>
      <c r="C144" s="9" t="str">
        <f>VLOOKUP($B144,'Registration (2)'!$A:$E,2,0)</f>
        <v>Dianne Morrison</v>
      </c>
      <c r="D144" s="9"/>
      <c r="E144" s="9" t="str">
        <f>VLOOKUP($B144,'Registration (2)'!$A:$E,4,0)</f>
        <v>Stornoway Running &amp; Athletics Club</v>
      </c>
      <c r="F144" s="11" t="str">
        <f>VLOOKUP($B144,'Registration (2)'!$A:$E,5,0)</f>
        <v>F</v>
      </c>
      <c r="G144" s="35">
        <v>3.90625E-2</v>
      </c>
    </row>
    <row r="145" spans="1:7" ht="15" x14ac:dyDescent="0.2">
      <c r="A145" s="10">
        <v>143</v>
      </c>
      <c r="B145" s="34">
        <v>33</v>
      </c>
      <c r="C145" s="9" t="str">
        <f>VLOOKUP($B145,'Registration (2)'!$A:$E,2,0)</f>
        <v>Georgia Wilson</v>
      </c>
      <c r="D145" s="9"/>
      <c r="E145" s="9" t="str">
        <f>VLOOKUP($B145,'Registration (2)'!$A:$E,4,0)</f>
        <v>Deveron Harriers</v>
      </c>
      <c r="F145" s="11" t="str">
        <f>VLOOKUP($B145,'Registration (2)'!$A:$E,5,0)</f>
        <v>F</v>
      </c>
      <c r="G145" s="35">
        <v>3.9212962962962963E-2</v>
      </c>
    </row>
    <row r="146" spans="1:7" ht="15" x14ac:dyDescent="0.2">
      <c r="A146" s="5">
        <v>144</v>
      </c>
      <c r="B146" s="34">
        <v>139</v>
      </c>
      <c r="C146" s="9" t="str">
        <f>VLOOKUP($B146,'Registration (2)'!$A:$E,2,0)</f>
        <v>Carl Coghill</v>
      </c>
      <c r="D146" s="9"/>
      <c r="E146" s="9">
        <f>VLOOKUP($B146,'Registration (2)'!$A:$E,4,0)</f>
        <v>0</v>
      </c>
      <c r="F146" s="11" t="str">
        <f>VLOOKUP($B146,'Registration (2)'!$A:$E,5,0)</f>
        <v>M</v>
      </c>
      <c r="G146" s="35">
        <v>3.951388888888889E-2</v>
      </c>
    </row>
    <row r="147" spans="1:7" ht="15" x14ac:dyDescent="0.2">
      <c r="A147" s="5">
        <v>145</v>
      </c>
      <c r="B147" s="34">
        <v>151</v>
      </c>
      <c r="C147" s="9" t="str">
        <f>VLOOKUP($B147,'Registration (2)'!$A:$E,2,0)</f>
        <v>Emma Mccartney</v>
      </c>
      <c r="D147" s="9"/>
      <c r="E147" s="9">
        <f>VLOOKUP($B147,'Registration (2)'!$A:$E,4,0)</f>
        <v>0</v>
      </c>
      <c r="F147" s="11" t="str">
        <f>VLOOKUP($B147,'Registration (2)'!$A:$E,5,0)</f>
        <v>F</v>
      </c>
      <c r="G147" s="35">
        <v>3.9560185185185184E-2</v>
      </c>
    </row>
    <row r="148" spans="1:7" ht="15" x14ac:dyDescent="0.2">
      <c r="A148" s="10">
        <v>146</v>
      </c>
      <c r="B148" s="34">
        <v>129</v>
      </c>
      <c r="C148" s="9" t="str">
        <f>VLOOKUP($B148,'Registration (2)'!$A:$E,2,0)</f>
        <v>Daniel Goddard</v>
      </c>
      <c r="D148" s="9"/>
      <c r="E148" s="9">
        <f>VLOOKUP($B148,'Registration (2)'!$A:$E,4,0)</f>
        <v>0</v>
      </c>
      <c r="F148" s="11" t="str">
        <f>VLOOKUP($B148,'Registration (2)'!$A:$E,5,0)</f>
        <v>M</v>
      </c>
      <c r="G148" s="35">
        <v>3.9571759259259258E-2</v>
      </c>
    </row>
    <row r="149" spans="1:7" ht="15" x14ac:dyDescent="0.2">
      <c r="A149" s="5">
        <v>147</v>
      </c>
      <c r="B149" s="34">
        <v>103</v>
      </c>
      <c r="C149" s="9" t="str">
        <f>VLOOKUP($B149,'Registration (2)'!$A:$E,2,0)</f>
        <v>Sheila Wallace</v>
      </c>
      <c r="D149" s="9"/>
      <c r="E149" s="9" t="str">
        <f>VLOOKUP($B149,'Registration (2)'!$A:$E,4,0)</f>
        <v>Muir of Ord Jogscotland</v>
      </c>
      <c r="F149" s="11" t="str">
        <f>VLOOKUP($B149,'Registration (2)'!$A:$E,5,0)</f>
        <v>F50</v>
      </c>
      <c r="G149" s="35">
        <v>3.9594907407407405E-2</v>
      </c>
    </row>
    <row r="150" spans="1:7" ht="15" x14ac:dyDescent="0.2">
      <c r="A150" s="5">
        <v>148</v>
      </c>
      <c r="B150" s="34">
        <v>107</v>
      </c>
      <c r="C150" s="9" t="str">
        <f>VLOOKUP($B150,'Registration (2)'!$A:$E,2,0)</f>
        <v>Alan Forsyth</v>
      </c>
      <c r="D150" s="9"/>
      <c r="E150" s="9">
        <f>VLOOKUP($B150,'Registration (2)'!$A:$E,4,0)</f>
        <v>0</v>
      </c>
      <c r="F150" s="11" t="str">
        <f>VLOOKUP($B150,'Registration (2)'!$A:$E,5,0)</f>
        <v>M60</v>
      </c>
      <c r="G150" s="35">
        <v>3.9791666666666663E-2</v>
      </c>
    </row>
    <row r="151" spans="1:7" ht="15" x14ac:dyDescent="0.2">
      <c r="A151" s="10">
        <v>149</v>
      </c>
      <c r="B151" s="34">
        <v>70</v>
      </c>
      <c r="C151" s="9" t="str">
        <f>VLOOKUP($B151,'Registration (2)'!$A:$E,2,0)</f>
        <v>Catherine Ferro</v>
      </c>
      <c r="D151" s="9"/>
      <c r="E151" s="9" t="str">
        <f>VLOOKUP($B151,'Registration (2)'!$A:$E,4,0)</f>
        <v>Jog Scotland - Queens cross.</v>
      </c>
      <c r="F151" s="11" t="str">
        <f>VLOOKUP($B151,'Registration (2)'!$A:$E,5,0)</f>
        <v>F</v>
      </c>
      <c r="G151" s="35">
        <v>3.9814814814814817E-2</v>
      </c>
    </row>
    <row r="152" spans="1:7" ht="15" x14ac:dyDescent="0.2">
      <c r="A152" s="10">
        <v>150</v>
      </c>
      <c r="B152" s="34">
        <v>136</v>
      </c>
      <c r="C152" s="9" t="str">
        <f>VLOOKUP($B152,'Registration (2)'!$A:$E,2,0)</f>
        <v>Laura-Jayne Kittridge</v>
      </c>
      <c r="D152" s="9"/>
      <c r="E152" s="9">
        <f>VLOOKUP($B152,'Registration (2)'!$A:$E,4,0)</f>
        <v>0</v>
      </c>
      <c r="F152" s="11" t="str">
        <f>VLOOKUP($B152,'Registration (2)'!$A:$E,5,0)</f>
        <v>F</v>
      </c>
      <c r="G152" s="35">
        <v>3.9930555555555559E-2</v>
      </c>
    </row>
    <row r="153" spans="1:7" ht="15" x14ac:dyDescent="0.2">
      <c r="A153" s="5">
        <v>151</v>
      </c>
      <c r="B153" s="34">
        <v>133</v>
      </c>
      <c r="C153" s="9" t="str">
        <f>VLOOKUP($B153,'Registration (2)'!$A:$E,2,0)</f>
        <v>Fiona Hamilton</v>
      </c>
      <c r="D153" s="9"/>
      <c r="E153" s="9">
        <f>VLOOKUP($B153,'Registration (2)'!$A:$E,4,0)</f>
        <v>0</v>
      </c>
      <c r="F153" s="11" t="str">
        <f>VLOOKUP($B153,'Registration (2)'!$A:$E,5,0)</f>
        <v>F</v>
      </c>
      <c r="G153" s="35">
        <v>4.099537037037037E-2</v>
      </c>
    </row>
    <row r="154" spans="1:7" ht="15" x14ac:dyDescent="0.2">
      <c r="A154" s="10">
        <v>152</v>
      </c>
      <c r="B154" s="34">
        <v>134</v>
      </c>
      <c r="C154" s="9" t="str">
        <f>VLOOKUP($B154,'Registration (2)'!$A:$E,2,0)</f>
        <v>Douglas Hamilton</v>
      </c>
      <c r="D154" s="9"/>
      <c r="E154" s="9">
        <f>VLOOKUP($B154,'Registration (2)'!$A:$E,4,0)</f>
        <v>0</v>
      </c>
      <c r="F154" s="11" t="str">
        <f>VLOOKUP($B154,'Registration (2)'!$A:$E,5,0)</f>
        <v>M</v>
      </c>
      <c r="G154" s="35">
        <v>4.1018518518518517E-2</v>
      </c>
    </row>
    <row r="155" spans="1:7" ht="15" x14ac:dyDescent="0.2">
      <c r="A155" s="10">
        <v>153</v>
      </c>
      <c r="B155" s="34">
        <v>64</v>
      </c>
      <c r="C155" s="9" t="str">
        <f>VLOOKUP($B155,'Registration (2)'!$A:$E,2,0)</f>
        <v>Kasia Klonowska</v>
      </c>
      <c r="D155" s="9"/>
      <c r="E155" s="9">
        <f>VLOOKUP($B155,'Registration (2)'!$A:$E,4,0)</f>
        <v>0</v>
      </c>
      <c r="F155" s="11" t="str">
        <f>VLOOKUP($B155,'Registration (2)'!$A:$E,5,0)</f>
        <v>F</v>
      </c>
      <c r="G155" s="35">
        <v>4.1041666666666664E-2</v>
      </c>
    </row>
    <row r="156" spans="1:7" ht="15" x14ac:dyDescent="0.2">
      <c r="A156" s="5">
        <v>154</v>
      </c>
      <c r="B156" s="34">
        <v>65</v>
      </c>
      <c r="C156" s="9" t="str">
        <f>VLOOKUP($B156,'Registration (2)'!$A:$E,2,0)</f>
        <v>Sandra Vilnite</v>
      </c>
      <c r="D156" s="9"/>
      <c r="E156" s="9">
        <f>VLOOKUP($B156,'Registration (2)'!$A:$E,4,0)</f>
        <v>0</v>
      </c>
      <c r="F156" s="11" t="str">
        <f>VLOOKUP($B156,'Registration (2)'!$A:$E,5,0)</f>
        <v>F40</v>
      </c>
      <c r="G156" s="35">
        <v>4.1574074074074076E-2</v>
      </c>
    </row>
    <row r="157" spans="1:7" ht="15" x14ac:dyDescent="0.2">
      <c r="A157" s="10">
        <v>155</v>
      </c>
      <c r="B157" s="34">
        <v>117</v>
      </c>
      <c r="C157" s="9" t="str">
        <f>VLOOKUP($B157,'Registration (2)'!$A:$E,2,0)</f>
        <v>Averil Lamont</v>
      </c>
      <c r="D157" s="9"/>
      <c r="E157" s="9" t="str">
        <f>VLOOKUP($B157,'Registration (2)'!$A:$E,4,0)</f>
        <v>Inverness Harriers A A C</v>
      </c>
      <c r="F157" s="11" t="str">
        <f>VLOOKUP($B157,'Registration (2)'!$A:$E,5,0)</f>
        <v>F60</v>
      </c>
      <c r="G157" s="35">
        <v>4.1574074074074076E-2</v>
      </c>
    </row>
    <row r="158" spans="1:7" ht="15" x14ac:dyDescent="0.2">
      <c r="A158" s="10">
        <v>156</v>
      </c>
      <c r="B158" s="34">
        <v>85</v>
      </c>
      <c r="C158" s="9" t="str">
        <f>VLOOKUP($B158,'Registration (2)'!$A:$E,2,0)</f>
        <v>Paul Jamieson</v>
      </c>
      <c r="D158" s="9"/>
      <c r="E158" s="9" t="str">
        <f>VLOOKUP($B158,'Registration (2)'!$A:$E,4,0)</f>
        <v>Moray Road Runners</v>
      </c>
      <c r="F158" s="11" t="str">
        <f>VLOOKUP($B158,'Registration (2)'!$A:$E,5,0)</f>
        <v>M50</v>
      </c>
      <c r="G158" s="35">
        <v>4.2627314814814819E-2</v>
      </c>
    </row>
    <row r="159" spans="1:7" ht="15" x14ac:dyDescent="0.2">
      <c r="A159" s="5">
        <v>157</v>
      </c>
      <c r="B159" s="34">
        <v>99</v>
      </c>
      <c r="C159" s="9" t="str">
        <f>VLOOKUP($B159,'Registration (2)'!$A:$E,2,0)</f>
        <v>Kim Riddoch</v>
      </c>
      <c r="D159" s="9"/>
      <c r="E159" s="9" t="str">
        <f>VLOOKUP($B159,'Registration (2)'!$A:$E,4,0)</f>
        <v>Spey Runners</v>
      </c>
      <c r="F159" s="11" t="str">
        <f>VLOOKUP($B159,'Registration (2)'!$A:$E,5,0)</f>
        <v>F</v>
      </c>
      <c r="G159" s="35">
        <v>4.387731481481482E-2</v>
      </c>
    </row>
    <row r="160" spans="1:7" ht="15" x14ac:dyDescent="0.2">
      <c r="A160" s="5">
        <v>158</v>
      </c>
      <c r="B160" s="34">
        <v>132</v>
      </c>
      <c r="C160" s="9" t="str">
        <f>VLOOKUP($B160,'Registration (2)'!$A:$E,2,0)</f>
        <v>Yvonne Smith</v>
      </c>
      <c r="D160" s="9"/>
      <c r="E160" s="9">
        <f>VLOOKUP($B160,'Registration (2)'!$A:$E,4,0)</f>
        <v>0</v>
      </c>
      <c r="F160" s="11" t="str">
        <f>VLOOKUP($B160,'Registration (2)'!$A:$E,5,0)</f>
        <v>F</v>
      </c>
      <c r="G160" s="35">
        <v>4.4143518518518519E-2</v>
      </c>
    </row>
    <row r="161" spans="1:7" ht="15" x14ac:dyDescent="0.2">
      <c r="A161" s="10">
        <v>159</v>
      </c>
      <c r="B161" s="34">
        <v>82</v>
      </c>
      <c r="C161" s="9" t="str">
        <f>VLOOKUP($B161,'Registration (2)'!$A:$E,2,0)</f>
        <v>Michelle O'Reilly</v>
      </c>
      <c r="D161" s="9"/>
      <c r="E161" s="9">
        <f>VLOOKUP($B161,'Registration (2)'!$A:$E,4,0)</f>
        <v>0</v>
      </c>
      <c r="F161" s="11" t="str">
        <f>VLOOKUP($B161,'Registration (2)'!$A:$E,5,0)</f>
        <v>F40</v>
      </c>
      <c r="G161" s="35">
        <v>4.4270833333333336E-2</v>
      </c>
    </row>
    <row r="162" spans="1:7" ht="15" x14ac:dyDescent="0.2">
      <c r="A162" s="10">
        <v>160</v>
      </c>
      <c r="B162" s="34">
        <v>83</v>
      </c>
      <c r="C162" s="9" t="str">
        <f>VLOOKUP($B162,'Registration (2)'!$A:$E,2,0)</f>
        <v>Rhona Leslie</v>
      </c>
      <c r="D162" s="9"/>
      <c r="E162" s="9">
        <f>VLOOKUP($B162,'Registration (2)'!$A:$E,4,0)</f>
        <v>0</v>
      </c>
      <c r="F162" s="11" t="str">
        <f>VLOOKUP($B162,'Registration (2)'!$A:$E,5,0)</f>
        <v>F40</v>
      </c>
      <c r="G162" s="35">
        <v>4.4386574074074071E-2</v>
      </c>
    </row>
    <row r="163" spans="1:7" ht="15" x14ac:dyDescent="0.2">
      <c r="A163" s="5">
        <v>161</v>
      </c>
      <c r="B163" s="34">
        <v>128</v>
      </c>
      <c r="C163" s="9" t="str">
        <f>VLOOKUP($B163,'Registration (2)'!$A:$E,2,0)</f>
        <v>Fiona Murray</v>
      </c>
      <c r="D163" s="9"/>
      <c r="E163" s="9" t="str">
        <f>VLOOKUP($B163,'Registration (2)'!$A:$E,4,0)</f>
        <v>Nairn Road Runners</v>
      </c>
      <c r="F163" s="11" t="str">
        <f>VLOOKUP($B163,'Registration (2)'!$A:$E,5,0)</f>
        <v>F40</v>
      </c>
      <c r="G163" s="35">
        <v>4.4386574074074071E-2</v>
      </c>
    </row>
    <row r="164" spans="1:7" ht="15" x14ac:dyDescent="0.2">
      <c r="A164" s="5">
        <v>162</v>
      </c>
      <c r="B164" s="34">
        <v>111</v>
      </c>
      <c r="C164" s="9" t="str">
        <f>VLOOKUP($B164,'Registration (2)'!$A:$E,2,0)</f>
        <v>Fiona Mclachlan</v>
      </c>
      <c r="D164" s="9"/>
      <c r="E164" s="9" t="str">
        <f>VLOOKUP($B164,'Registration (2)'!$A:$E,4,0)</f>
        <v>Nairn Road Runners</v>
      </c>
      <c r="F164" s="11" t="str">
        <f>VLOOKUP($B164,'Registration (2)'!$A:$E,5,0)</f>
        <v>F50</v>
      </c>
      <c r="G164" s="35">
        <v>4.4594907407407409E-2</v>
      </c>
    </row>
    <row r="165" spans="1:7" ht="15" x14ac:dyDescent="0.2">
      <c r="A165" s="10">
        <v>163</v>
      </c>
      <c r="B165" s="34">
        <v>56</v>
      </c>
      <c r="C165" s="9" t="str">
        <f>VLOOKUP($B165,'Registration (2)'!$A:$E,2,0)</f>
        <v>Tom Charles</v>
      </c>
      <c r="D165" s="9"/>
      <c r="E165" s="9">
        <f>VLOOKUP($B165,'Registration (2)'!$A:$E,4,0)</f>
        <v>0</v>
      </c>
      <c r="F165" s="11" t="str">
        <f>VLOOKUP($B165,'Registration (2)'!$A:$E,5,0)</f>
        <v>MU20</v>
      </c>
      <c r="G165" s="35">
        <v>4.4594907407407409E-2</v>
      </c>
    </row>
    <row r="166" spans="1:7" ht="15" x14ac:dyDescent="0.2">
      <c r="A166" s="10">
        <v>164</v>
      </c>
      <c r="B166" s="34">
        <v>201</v>
      </c>
      <c r="C166" s="9" t="str">
        <f>VLOOKUP($B166,'Registration (2)'!$A:$E,2,0)</f>
        <v>Julie Munro</v>
      </c>
      <c r="D166" s="9"/>
      <c r="E166" s="9" t="str">
        <f>VLOOKUP($B166,'Registration (2)'!$A:$E,4,0)</f>
        <v>Spey Runners</v>
      </c>
      <c r="F166" s="11" t="str">
        <f>VLOOKUP($B166,'Registration (2)'!$A:$E,5,0)</f>
        <v>F40</v>
      </c>
      <c r="G166" s="35">
        <v>4.4814814814814814E-2</v>
      </c>
    </row>
    <row r="167" spans="1:7" ht="15" x14ac:dyDescent="0.2">
      <c r="A167" s="5">
        <v>165</v>
      </c>
      <c r="B167" s="34">
        <v>138</v>
      </c>
      <c r="C167" s="9" t="str">
        <f>VLOOKUP($B167,'Registration (2)'!$A:$E,2,0)</f>
        <v>Claire Macdonald</v>
      </c>
      <c r="D167" s="9"/>
      <c r="E167" s="9">
        <f>VLOOKUP($B167,'Registration (2)'!$A:$E,4,0)</f>
        <v>0</v>
      </c>
      <c r="F167" s="11" t="str">
        <f>VLOOKUP($B167,'Registration (2)'!$A:$E,5,0)</f>
        <v>F</v>
      </c>
      <c r="G167" s="35">
        <v>4.4872685185185189E-2</v>
      </c>
    </row>
    <row r="168" spans="1:7" ht="15" x14ac:dyDescent="0.2">
      <c r="A168" s="5">
        <v>166</v>
      </c>
      <c r="B168" s="34">
        <v>189</v>
      </c>
      <c r="C168" s="9" t="str">
        <f>VLOOKUP($B168,'Registration (2)'!$A:$E,2,0)</f>
        <v>Michelle Taylor</v>
      </c>
      <c r="D168" s="9"/>
      <c r="E168" s="9">
        <f>VLOOKUP($B168,'Registration (2)'!$A:$E,4,0)</f>
        <v>0</v>
      </c>
      <c r="F168" s="11" t="str">
        <f>VLOOKUP($B168,'Registration (2)'!$A:$E,5,0)</f>
        <v>F40</v>
      </c>
      <c r="G168" s="35">
        <v>4.5104166666666667E-2</v>
      </c>
    </row>
    <row r="169" spans="1:7" ht="15" x14ac:dyDescent="0.2">
      <c r="A169" s="10">
        <v>167</v>
      </c>
      <c r="B169" s="34">
        <v>23</v>
      </c>
      <c r="C169" s="9" t="str">
        <f>VLOOKUP($B169,'Registration (2)'!$A:$E,2,0)</f>
        <v>John Allen</v>
      </c>
      <c r="D169" s="9"/>
      <c r="E169" s="9" t="str">
        <f>VLOOKUP($B169,'Registration (2)'!$A:$E,4,0)</f>
        <v>Muir of Ord JogScotland</v>
      </c>
      <c r="F169" s="11" t="str">
        <f>VLOOKUP($B169,'Registration (2)'!$A:$E,5,0)</f>
        <v>M50</v>
      </c>
      <c r="G169" s="35">
        <v>4.5659722222222227E-2</v>
      </c>
    </row>
    <row r="170" spans="1:7" ht="15" x14ac:dyDescent="0.2">
      <c r="A170" s="10">
        <v>168</v>
      </c>
      <c r="B170" s="34">
        <v>181</v>
      </c>
      <c r="C170" s="9" t="str">
        <f>VLOOKUP($B170,'Registration (2)'!$A:$E,2,0)</f>
        <v>Judith Webster-Feasey</v>
      </c>
      <c r="D170" s="9"/>
      <c r="E170" s="9" t="str">
        <f>VLOOKUP($B170,'Registration (2)'!$A:$E,4,0)</f>
        <v>n/a</v>
      </c>
      <c r="F170" s="11" t="str">
        <f>VLOOKUP($B170,'Registration (2)'!$A:$E,5,0)</f>
        <v>F</v>
      </c>
      <c r="G170" s="35">
        <v>4.5833333333333337E-2</v>
      </c>
    </row>
    <row r="171" spans="1:7" ht="15" x14ac:dyDescent="0.2">
      <c r="A171" s="5">
        <v>169</v>
      </c>
      <c r="B171" s="34">
        <v>104</v>
      </c>
      <c r="C171" s="9" t="str">
        <f>VLOOKUP($B171,'Registration (2)'!$A:$E,2,0)</f>
        <v>Grace Main</v>
      </c>
      <c r="D171" s="9"/>
      <c r="E171" s="9" t="str">
        <f>VLOOKUP($B171,'Registration (2)'!$A:$E,4,0)</f>
        <v>Nairn Roadrunners</v>
      </c>
      <c r="F171" s="11" t="str">
        <f>VLOOKUP($B171,'Registration (2)'!$A:$E,5,0)</f>
        <v>F50</v>
      </c>
      <c r="G171" s="35">
        <v>4.6678240740740735E-2</v>
      </c>
    </row>
    <row r="172" spans="1:7" ht="15" x14ac:dyDescent="0.2">
      <c r="A172" s="5">
        <v>170</v>
      </c>
      <c r="B172" s="34">
        <v>113</v>
      </c>
      <c r="C172" s="9" t="str">
        <f>VLOOKUP($B172,'Registration (2)'!$A:$E,2,0)</f>
        <v>Paul Macleod</v>
      </c>
      <c r="D172" s="9"/>
      <c r="E172" s="9">
        <f>VLOOKUP($B172,'Registration (2)'!$A:$E,4,0)</f>
        <v>0</v>
      </c>
      <c r="F172" s="11" t="str">
        <f>VLOOKUP($B172,'Registration (2)'!$A:$E,5,0)</f>
        <v>M40</v>
      </c>
      <c r="G172" s="35">
        <v>4.6817129629629632E-2</v>
      </c>
    </row>
    <row r="173" spans="1:7" ht="15" x14ac:dyDescent="0.2">
      <c r="A173" s="10">
        <v>171</v>
      </c>
      <c r="B173" s="34">
        <v>52</v>
      </c>
      <c r="C173" s="9" t="str">
        <f>VLOOKUP($B173,'Registration (2)'!$A:$E,2,0)</f>
        <v>Bill Duff</v>
      </c>
      <c r="D173" s="9"/>
      <c r="E173" s="9" t="str">
        <f>VLOOKUP($B173,'Registration (2)'!$A:$E,4,0)</f>
        <v>Falkland Trail Runners</v>
      </c>
      <c r="F173" s="11" t="str">
        <f>VLOOKUP($B173,'Registration (2)'!$A:$E,5,0)</f>
        <v>M60</v>
      </c>
      <c r="G173" s="35">
        <v>4.7372685185185191E-2</v>
      </c>
    </row>
    <row r="174" spans="1:7" ht="15" x14ac:dyDescent="0.2">
      <c r="A174" s="10">
        <v>172</v>
      </c>
      <c r="B174" s="34">
        <v>53</v>
      </c>
      <c r="C174" s="9" t="str">
        <f>VLOOKUP($B174,'Registration (2)'!$A:$E,2,0)</f>
        <v>Bing Crosbie</v>
      </c>
      <c r="D174" s="9"/>
      <c r="E174" s="9" t="str">
        <f>VLOOKUP($B174,'Registration (2)'!$A:$E,4,0)</f>
        <v>Falkland Trail Runners</v>
      </c>
      <c r="F174" s="11" t="str">
        <f>VLOOKUP($B174,'Registration (2)'!$A:$E,5,0)</f>
        <v>M60</v>
      </c>
      <c r="G174" s="35">
        <v>4.8206018518518523E-2</v>
      </c>
    </row>
    <row r="175" spans="1:7" ht="15" x14ac:dyDescent="0.2">
      <c r="A175" s="5">
        <v>173</v>
      </c>
      <c r="B175" s="34">
        <v>184</v>
      </c>
      <c r="C175" s="9" t="str">
        <f>VLOOKUP($B175,'Registration (2)'!$A:$E,2,0)</f>
        <v>Anne-Marie Ramsay</v>
      </c>
      <c r="D175" s="9"/>
      <c r="E175" s="9" t="str">
        <f>VLOOKUP($B175,'Registration (2)'!$A:$E,4,0)</f>
        <v>Alness Jog Scotland</v>
      </c>
      <c r="F175" s="11" t="str">
        <f>VLOOKUP($B175,'Registration (2)'!$A:$E,5,0)</f>
        <v>F40</v>
      </c>
      <c r="G175" s="35">
        <v>4.8206018518518523E-2</v>
      </c>
    </row>
    <row r="176" spans="1:7" ht="15" x14ac:dyDescent="0.2">
      <c r="A176" s="5">
        <v>174</v>
      </c>
      <c r="B176" s="34">
        <v>150</v>
      </c>
      <c r="C176" s="9" t="str">
        <f>VLOOKUP($B176,'Registration (2)'!$A:$E,2,0)</f>
        <v>Joanna Fraser-Mackenzie</v>
      </c>
      <c r="D176" s="9"/>
      <c r="E176" s="9" t="str">
        <f>VLOOKUP($B176,'Registration (2)'!$A:$E,4,0)</f>
        <v>Jog Scotland</v>
      </c>
      <c r="F176" s="11" t="str">
        <f>VLOOKUP($B176,'Registration (2)'!$A:$E,5,0)</f>
        <v>F40</v>
      </c>
      <c r="G176" s="35">
        <v>4.8645833333333333E-2</v>
      </c>
    </row>
    <row r="177" spans="1:7" ht="15" x14ac:dyDescent="0.2">
      <c r="A177" s="10">
        <v>175</v>
      </c>
      <c r="B177" s="34">
        <v>143</v>
      </c>
      <c r="C177" s="9" t="str">
        <f>VLOOKUP($B177,'Registration (2)'!$A:$E,2,0)</f>
        <v>colin milne</v>
      </c>
      <c r="D177" s="9"/>
      <c r="E177" s="9">
        <f>VLOOKUP($B177,'Registration (2)'!$A:$E,4,0)</f>
        <v>0</v>
      </c>
      <c r="F177" s="11" t="str">
        <f>VLOOKUP($B177,'Registration (2)'!$A:$E,5,0)</f>
        <v>M50</v>
      </c>
      <c r="G177" s="35">
        <v>4.9687499999999996E-2</v>
      </c>
    </row>
    <row r="178" spans="1:7" ht="15" x14ac:dyDescent="0.2">
      <c r="A178" s="10">
        <v>176</v>
      </c>
      <c r="B178" s="34">
        <v>144</v>
      </c>
      <c r="C178" s="9" t="str">
        <f>VLOOKUP($B178,'Registration (2)'!$A:$E,2,0)</f>
        <v>heather milne</v>
      </c>
      <c r="D178" s="9"/>
      <c r="E178" s="9">
        <f>VLOOKUP($B178,'Registration (2)'!$A:$E,4,0)</f>
        <v>0</v>
      </c>
      <c r="F178" s="11" t="str">
        <f>VLOOKUP($B178,'Registration (2)'!$A:$E,5,0)</f>
        <v>F</v>
      </c>
      <c r="G178" s="35">
        <v>4.9814814814814812E-2</v>
      </c>
    </row>
    <row r="179" spans="1:7" ht="15" x14ac:dyDescent="0.2">
      <c r="A179" s="5">
        <v>177</v>
      </c>
      <c r="B179" s="34">
        <v>15</v>
      </c>
      <c r="C179" s="9" t="str">
        <f>VLOOKUP($B179,'Registration (2)'!$A:$E,2,0)</f>
        <v>Christine Brown</v>
      </c>
      <c r="D179" s="9"/>
      <c r="E179" s="9" t="str">
        <f>VLOOKUP($B179,'Registration (2)'!$A:$E,4,0)</f>
        <v>Alness  jogscotland</v>
      </c>
      <c r="F179" s="11" t="str">
        <f>VLOOKUP($B179,'Registration (2)'!$A:$E,5,0)</f>
        <v>F50</v>
      </c>
      <c r="G179" s="35">
        <v>4.9814814814814812E-2</v>
      </c>
    </row>
    <row r="180" spans="1:7" ht="15" x14ac:dyDescent="0.2">
      <c r="A180" s="5">
        <v>178</v>
      </c>
      <c r="B180" s="34">
        <v>27</v>
      </c>
      <c r="C180" s="9" t="str">
        <f>VLOOKUP($B180,'Registration (2)'!$A:$E,2,0)</f>
        <v>Dawn Stevenson</v>
      </c>
      <c r="D180" s="9"/>
      <c r="E180" s="9">
        <f>VLOOKUP($B180,'Registration (2)'!$A:$E,4,0)</f>
        <v>0</v>
      </c>
      <c r="F180" s="11" t="str">
        <f>VLOOKUP($B180,'Registration (2)'!$A:$E,5,0)</f>
        <v>F50</v>
      </c>
      <c r="G180" s="35">
        <v>5.1990740740740747E-2</v>
      </c>
    </row>
    <row r="181" spans="1:7" ht="15" x14ac:dyDescent="0.2">
      <c r="A181" s="10">
        <v>179</v>
      </c>
      <c r="B181" s="34">
        <v>28</v>
      </c>
      <c r="C181" s="9" t="str">
        <f>VLOOKUP($B181,'Registration (2)'!$A:$E,2,0)</f>
        <v>Donna McWilliams</v>
      </c>
      <c r="D181" s="9"/>
      <c r="E181" s="9">
        <f>VLOOKUP($B181,'Registration (2)'!$A:$E,4,0)</f>
        <v>0</v>
      </c>
      <c r="F181" s="11" t="str">
        <f>VLOOKUP($B181,'Registration (2)'!$A:$E,5,0)</f>
        <v>F40</v>
      </c>
      <c r="G181" s="35">
        <v>5.6562499999999995E-2</v>
      </c>
    </row>
    <row r="182" spans="1:7" ht="15" x14ac:dyDescent="0.2">
      <c r="A182" s="10">
        <v>180</v>
      </c>
      <c r="C182" s="9" t="e">
        <f>VLOOKUP($B182,'Registration (2)'!$A:$E,2,0)</f>
        <v>#N/A</v>
      </c>
      <c r="D182" s="9"/>
      <c r="E182" s="9" t="e">
        <f>VLOOKUP($B182,'Registration (2)'!$A:$E,4,0)</f>
        <v>#N/A</v>
      </c>
      <c r="F182" s="11" t="e">
        <f>VLOOKUP($B182,'Registration (2)'!$A:$E,5,0)</f>
        <v>#N/A</v>
      </c>
    </row>
    <row r="183" spans="1:7" ht="15" x14ac:dyDescent="0.2">
      <c r="A183" s="5">
        <v>181</v>
      </c>
      <c r="B183" s="34"/>
      <c r="C183" s="9" t="e">
        <f>VLOOKUP($B183,'Registration (2)'!$A:$E,2,0)</f>
        <v>#N/A</v>
      </c>
      <c r="D183" s="9"/>
      <c r="E183" s="9" t="e">
        <f>VLOOKUP($B183,'Registration (2)'!$A:$E,4,0)</f>
        <v>#N/A</v>
      </c>
      <c r="F183" s="11" t="e">
        <f>VLOOKUP($B183,'Registration (2)'!$A:$E,5,0)</f>
        <v>#N/A</v>
      </c>
      <c r="G183" s="35">
        <v>4.1666666666666664E-2</v>
      </c>
    </row>
    <row r="184" spans="1:7" ht="15" x14ac:dyDescent="0.2">
      <c r="A184" s="5">
        <v>182</v>
      </c>
      <c r="B184" s="34"/>
      <c r="C184" s="9" t="e">
        <f>VLOOKUP($B184,'Registration (2)'!$A:$E,2,0)</f>
        <v>#N/A</v>
      </c>
      <c r="D184" s="9"/>
      <c r="E184" s="9" t="e">
        <f>VLOOKUP($B184,'Registration (2)'!$A:$E,4,0)</f>
        <v>#N/A</v>
      </c>
      <c r="F184" s="11" t="e">
        <f>VLOOKUP($B184,'Registration (2)'!$A:$E,5,0)</f>
        <v>#N/A</v>
      </c>
      <c r="G184" s="35">
        <v>4.1666666666666664E-2</v>
      </c>
    </row>
    <row r="185" spans="1:7" ht="15" x14ac:dyDescent="0.2">
      <c r="A185" s="10">
        <v>183</v>
      </c>
      <c r="B185" s="34"/>
      <c r="C185" s="9" t="e">
        <f>VLOOKUP($B185,'Registration (2)'!$A:$E,2,0)</f>
        <v>#N/A</v>
      </c>
      <c r="D185" s="9"/>
      <c r="E185" s="9" t="e">
        <f>VLOOKUP($B185,'Registration (2)'!$A:$E,4,0)</f>
        <v>#N/A</v>
      </c>
      <c r="F185" s="11" t="e">
        <f>VLOOKUP($B185,'Registration (2)'!$A:$E,5,0)</f>
        <v>#N/A</v>
      </c>
      <c r="G185" s="35">
        <v>4.1666666666666664E-2</v>
      </c>
    </row>
    <row r="186" spans="1:7" ht="15" x14ac:dyDescent="0.2">
      <c r="A186" s="10">
        <v>183</v>
      </c>
      <c r="B186" s="34"/>
      <c r="C186" s="9" t="e">
        <f>VLOOKUP($B186,'Registration (2)'!$A:$E,2,0)</f>
        <v>#N/A</v>
      </c>
      <c r="D186" s="9"/>
      <c r="E186" s="9" t="e">
        <f>VLOOKUP($B186,'Registration (2)'!$A:$E,4,0)</f>
        <v>#N/A</v>
      </c>
      <c r="F186" s="11" t="e">
        <f>VLOOKUP($B186,'Registration (2)'!$A:$E,5,0)</f>
        <v>#N/A</v>
      </c>
      <c r="G186" s="35">
        <v>4.1666666666666664E-2</v>
      </c>
    </row>
    <row r="187" spans="1:7" ht="15" x14ac:dyDescent="0.2">
      <c r="A187" s="5">
        <v>184</v>
      </c>
      <c r="B187" s="34"/>
      <c r="C187" s="9" t="e">
        <f>VLOOKUP($B187,'Registration (2)'!$A:$E,2,0)</f>
        <v>#N/A</v>
      </c>
      <c r="D187" s="9"/>
      <c r="E187" s="9" t="e">
        <f>VLOOKUP($B187,'Registration (2)'!$A:$E,4,0)</f>
        <v>#N/A</v>
      </c>
      <c r="F187" s="11" t="e">
        <f>VLOOKUP($B187,'Registration (2)'!$A:$E,5,0)</f>
        <v>#N/A</v>
      </c>
      <c r="G187" s="35">
        <v>4.1666666666666664E-2</v>
      </c>
    </row>
    <row r="188" spans="1:7" ht="15" x14ac:dyDescent="0.2">
      <c r="A188" s="5">
        <v>185</v>
      </c>
      <c r="B188" s="34"/>
      <c r="C188" s="9" t="e">
        <f>VLOOKUP($B188,'Registration (2)'!$A:$E,2,0)</f>
        <v>#N/A</v>
      </c>
      <c r="D188" s="9"/>
      <c r="E188" s="9" t="e">
        <f>VLOOKUP($B188,'Registration (2)'!$A:$E,4,0)</f>
        <v>#N/A</v>
      </c>
      <c r="F188" s="11" t="e">
        <f>VLOOKUP($B188,'Registration (2)'!$A:$E,5,0)</f>
        <v>#N/A</v>
      </c>
      <c r="G188" s="35">
        <v>4.1666666666666664E-2</v>
      </c>
    </row>
    <row r="189" spans="1:7" ht="15" x14ac:dyDescent="0.2">
      <c r="A189" s="10">
        <v>186</v>
      </c>
      <c r="B189" s="34"/>
      <c r="C189" s="9" t="e">
        <f>VLOOKUP($B189,'Registration (2)'!$A:$E,2,0)</f>
        <v>#N/A</v>
      </c>
      <c r="D189" s="9"/>
      <c r="E189" s="9" t="e">
        <f>VLOOKUP($B189,'Registration (2)'!$A:$E,4,0)</f>
        <v>#N/A</v>
      </c>
      <c r="F189" s="11" t="e">
        <f>VLOOKUP($B189,'Registration (2)'!$A:$E,5,0)</f>
        <v>#N/A</v>
      </c>
      <c r="G189" s="35">
        <v>4.1666666666666664E-2</v>
      </c>
    </row>
    <row r="190" spans="1:7" ht="15" x14ac:dyDescent="0.2">
      <c r="A190" s="10">
        <v>187</v>
      </c>
      <c r="B190" s="34"/>
      <c r="C190" s="9" t="e">
        <f>VLOOKUP($B190,'Registration (2)'!$A:$E,2,0)</f>
        <v>#N/A</v>
      </c>
      <c r="D190" s="9"/>
      <c r="E190" s="9" t="e">
        <f>VLOOKUP($B190,'Registration (2)'!$A:$E,4,0)</f>
        <v>#N/A</v>
      </c>
      <c r="F190" s="11" t="e">
        <f>VLOOKUP($B190,'Registration (2)'!$A:$E,5,0)</f>
        <v>#N/A</v>
      </c>
      <c r="G190" s="35">
        <v>4.1666666666666664E-2</v>
      </c>
    </row>
    <row r="191" spans="1:7" ht="15" x14ac:dyDescent="0.2">
      <c r="A191" s="5">
        <v>188</v>
      </c>
      <c r="B191" s="34"/>
      <c r="C191" s="9" t="e">
        <f>VLOOKUP($B191,'Registration (2)'!$A:$E,2,0)</f>
        <v>#N/A</v>
      </c>
      <c r="D191" s="9"/>
      <c r="E191" s="9" t="e">
        <f>VLOOKUP($B191,'Registration (2)'!$A:$E,4,0)</f>
        <v>#N/A</v>
      </c>
      <c r="F191" s="11" t="e">
        <f>VLOOKUP($B191,'Registration (2)'!$A:$E,5,0)</f>
        <v>#N/A</v>
      </c>
      <c r="G191" s="35">
        <v>4.1666666666666664E-2</v>
      </c>
    </row>
    <row r="192" spans="1:7" ht="15" x14ac:dyDescent="0.2">
      <c r="A192" s="5">
        <v>189</v>
      </c>
      <c r="B192" s="34"/>
      <c r="C192" s="9" t="e">
        <f>VLOOKUP($B192,'Registration (2)'!$A:$E,2,0)</f>
        <v>#N/A</v>
      </c>
      <c r="D192" s="9"/>
      <c r="E192" s="9" t="e">
        <f>VLOOKUP($B192,'Registration (2)'!$A:$E,4,0)</f>
        <v>#N/A</v>
      </c>
      <c r="F192" s="11" t="e">
        <f>VLOOKUP($B192,'Registration (2)'!$A:$E,5,0)</f>
        <v>#N/A</v>
      </c>
      <c r="G192" s="35">
        <v>4.1666666666666664E-2</v>
      </c>
    </row>
    <row r="193" spans="1:7" ht="15" x14ac:dyDescent="0.2">
      <c r="A193" s="10">
        <v>190</v>
      </c>
      <c r="B193" s="34"/>
      <c r="C193" s="9" t="e">
        <f>VLOOKUP($B193,'Registration (2)'!$A:$E,2,0)</f>
        <v>#N/A</v>
      </c>
      <c r="D193" s="9"/>
      <c r="E193" s="9" t="e">
        <f>VLOOKUP($B193,'Registration (2)'!$A:$E,4,0)</f>
        <v>#N/A</v>
      </c>
      <c r="F193" s="11" t="e">
        <f>VLOOKUP($B193,'Registration (2)'!$A:$E,5,0)</f>
        <v>#N/A</v>
      </c>
      <c r="G193" s="35">
        <v>4.1666666666666664E-2</v>
      </c>
    </row>
    <row r="194" spans="1:7" ht="15" x14ac:dyDescent="0.2">
      <c r="A194" s="10">
        <v>191</v>
      </c>
      <c r="B194" s="34"/>
      <c r="C194" s="9" t="e">
        <f>VLOOKUP($B194,'Registration (2)'!$A:$E,2,0)</f>
        <v>#N/A</v>
      </c>
      <c r="D194" s="9"/>
      <c r="E194" s="9" t="e">
        <f>VLOOKUP($B194,'Registration (2)'!$A:$E,4,0)</f>
        <v>#N/A</v>
      </c>
      <c r="F194" s="11" t="e">
        <f>VLOOKUP($B194,'Registration (2)'!$A:$E,5,0)</f>
        <v>#N/A</v>
      </c>
      <c r="G194" s="35">
        <v>4.1666666666666664E-2</v>
      </c>
    </row>
    <row r="195" spans="1:7" ht="15" x14ac:dyDescent="0.2">
      <c r="A195" s="5">
        <v>192</v>
      </c>
      <c r="B195" s="34"/>
      <c r="C195" s="9" t="e">
        <f>VLOOKUP($B195,'Registration (2)'!$A:$E,2,0)</f>
        <v>#N/A</v>
      </c>
      <c r="D195" s="9"/>
      <c r="E195" s="9" t="e">
        <f>VLOOKUP($B195,'Registration (2)'!$A:$E,4,0)</f>
        <v>#N/A</v>
      </c>
      <c r="F195" s="11" t="e">
        <f>VLOOKUP($B195,'Registration (2)'!$A:$E,5,0)</f>
        <v>#N/A</v>
      </c>
      <c r="G195" s="35">
        <v>4.1666666666666664E-2</v>
      </c>
    </row>
    <row r="196" spans="1:7" ht="15" x14ac:dyDescent="0.2">
      <c r="A196" s="5">
        <v>193</v>
      </c>
      <c r="B196" s="34"/>
      <c r="C196" s="9" t="e">
        <f>VLOOKUP($B196,'Registration (2)'!$A:$E,2,0)</f>
        <v>#N/A</v>
      </c>
      <c r="D196" s="9"/>
      <c r="E196" s="9" t="e">
        <f>VLOOKUP($B196,'Registration (2)'!$A:$E,4,0)</f>
        <v>#N/A</v>
      </c>
      <c r="F196" s="11" t="e">
        <f>VLOOKUP($B196,'Registration (2)'!$A:$E,5,0)</f>
        <v>#N/A</v>
      </c>
      <c r="G196" s="35">
        <v>4.1666666666666664E-2</v>
      </c>
    </row>
    <row r="197" spans="1:7" ht="15" x14ac:dyDescent="0.2">
      <c r="A197" s="10">
        <v>194</v>
      </c>
      <c r="B197" s="34"/>
      <c r="C197" s="9" t="e">
        <f>VLOOKUP($B197,'Registration (2)'!$A:$E,2,0)</f>
        <v>#N/A</v>
      </c>
      <c r="D197" s="9"/>
      <c r="E197" s="9" t="e">
        <f>VLOOKUP($B197,'Registration (2)'!$A:$E,4,0)</f>
        <v>#N/A</v>
      </c>
      <c r="F197" s="11" t="e">
        <f>VLOOKUP($B197,'Registration (2)'!$A:$E,5,0)</f>
        <v>#N/A</v>
      </c>
      <c r="G197" s="35">
        <v>4.1666666666666664E-2</v>
      </c>
    </row>
    <row r="198" spans="1:7" ht="15" x14ac:dyDescent="0.2">
      <c r="A198" s="10">
        <v>195</v>
      </c>
      <c r="B198" s="34"/>
      <c r="C198" s="9" t="e">
        <f>VLOOKUP($B198,'Registration (2)'!$A:$E,2,0)</f>
        <v>#N/A</v>
      </c>
      <c r="D198" s="9"/>
      <c r="E198" s="9" t="e">
        <f>VLOOKUP($B198,'Registration (2)'!$A:$E,4,0)</f>
        <v>#N/A</v>
      </c>
      <c r="F198" s="11" t="e">
        <f>VLOOKUP($B198,'Registration (2)'!$A:$E,5,0)</f>
        <v>#N/A</v>
      </c>
      <c r="G198" s="35">
        <v>4.1666666666666664E-2</v>
      </c>
    </row>
    <row r="199" spans="1:7" ht="15" x14ac:dyDescent="0.2">
      <c r="A199" s="5">
        <v>196</v>
      </c>
      <c r="B199" s="34"/>
      <c r="C199" s="9" t="e">
        <f>VLOOKUP($B199,'Registration (2)'!$A:$E,2,0)</f>
        <v>#N/A</v>
      </c>
      <c r="D199" s="9"/>
      <c r="E199" s="9" t="e">
        <f>VLOOKUP($B199,'Registration (2)'!$A:$E,4,0)</f>
        <v>#N/A</v>
      </c>
      <c r="F199" s="11" t="e">
        <f>VLOOKUP($B199,'Registration (2)'!$A:$E,5,0)</f>
        <v>#N/A</v>
      </c>
      <c r="G199" s="35">
        <v>4.1666666666666664E-2</v>
      </c>
    </row>
    <row r="200" spans="1:7" ht="15" x14ac:dyDescent="0.2">
      <c r="A200" s="5">
        <v>197</v>
      </c>
      <c r="B200" s="34"/>
      <c r="C200" s="9" t="e">
        <f>VLOOKUP($B200,'Registration (2)'!$A:$E,2,0)</f>
        <v>#N/A</v>
      </c>
      <c r="D200" s="9"/>
      <c r="E200" s="9" t="e">
        <f>VLOOKUP($B200,'Registration (2)'!$A:$E,4,0)</f>
        <v>#N/A</v>
      </c>
      <c r="F200" s="11" t="e">
        <f>VLOOKUP($B200,'Registration (2)'!$A:$E,5,0)</f>
        <v>#N/A</v>
      </c>
      <c r="G200" s="35">
        <v>4.1666666666666664E-2</v>
      </c>
    </row>
    <row r="201" spans="1:7" ht="15" x14ac:dyDescent="0.2">
      <c r="A201" s="10">
        <v>198</v>
      </c>
      <c r="B201" s="34"/>
      <c r="C201" s="9" t="e">
        <f>VLOOKUP($B201,'Registration (2)'!$A:$E,2,0)</f>
        <v>#N/A</v>
      </c>
      <c r="D201" s="9"/>
      <c r="E201" s="9" t="e">
        <f>VLOOKUP($B201,'Registration (2)'!$A:$E,4,0)</f>
        <v>#N/A</v>
      </c>
      <c r="F201" s="11" t="e">
        <f>VLOOKUP($B201,'Registration (2)'!$A:$E,5,0)</f>
        <v>#N/A</v>
      </c>
      <c r="G201" s="35">
        <v>4.1666666666666664E-2</v>
      </c>
    </row>
    <row r="202" spans="1:7" ht="15" x14ac:dyDescent="0.2">
      <c r="A202" s="10">
        <v>199</v>
      </c>
      <c r="B202" s="34"/>
      <c r="C202" s="9" t="e">
        <f>VLOOKUP($B202,'Registration (2)'!$A:$E,2,0)</f>
        <v>#N/A</v>
      </c>
      <c r="D202" s="9"/>
      <c r="E202" s="9" t="e">
        <f>VLOOKUP($B202,'Registration (2)'!$A:$E,4,0)</f>
        <v>#N/A</v>
      </c>
      <c r="F202" s="11" t="e">
        <f>VLOOKUP($B202,'Registration (2)'!$A:$E,5,0)</f>
        <v>#N/A</v>
      </c>
      <c r="G202" s="35">
        <v>4.1666666666666664E-2</v>
      </c>
    </row>
    <row r="203" spans="1:7" ht="15" x14ac:dyDescent="0.2">
      <c r="A203" s="5">
        <v>200</v>
      </c>
      <c r="B203" s="34"/>
      <c r="C203" s="9" t="e">
        <f>VLOOKUP($B203,'Registration (2)'!$A:$E,2,0)</f>
        <v>#N/A</v>
      </c>
      <c r="D203" s="9"/>
      <c r="E203" s="9" t="e">
        <f>VLOOKUP($B203,'Registration (2)'!$A:$E,4,0)</f>
        <v>#N/A</v>
      </c>
      <c r="F203" s="11" t="e">
        <f>VLOOKUP($B203,'Registration (2)'!$A:$E,5,0)</f>
        <v>#N/A</v>
      </c>
      <c r="G203" s="35">
        <v>4.1666666666666664E-2</v>
      </c>
    </row>
    <row r="204" spans="1:7" ht="15" x14ac:dyDescent="0.2">
      <c r="A204" s="5">
        <v>201</v>
      </c>
      <c r="B204" s="34"/>
      <c r="C204" s="9" t="e">
        <f>VLOOKUP($B204,'Registration (2)'!$A:$E,2,0)</f>
        <v>#N/A</v>
      </c>
      <c r="D204" s="9"/>
      <c r="E204" s="9" t="e">
        <f>VLOOKUP($B204,'Registration (2)'!$A:$E,4,0)</f>
        <v>#N/A</v>
      </c>
      <c r="F204" s="11" t="e">
        <f>VLOOKUP($B204,'Registration (2)'!$A:$E,5,0)</f>
        <v>#N/A</v>
      </c>
      <c r="G204" s="35">
        <v>4.1666666666666664E-2</v>
      </c>
    </row>
    <row r="205" spans="1:7" ht="15.75" thickBot="1" x14ac:dyDescent="0.25">
      <c r="A205" s="10">
        <v>202</v>
      </c>
      <c r="B205" s="32"/>
      <c r="C205" s="9" t="e">
        <f>VLOOKUP($B205,'Registration (2)'!$A:$E,2,0)</f>
        <v>#N/A</v>
      </c>
      <c r="D205" s="9"/>
      <c r="E205" s="9" t="e">
        <f>VLOOKUP($B205,'Registration (2)'!$A:$E,4,0)</f>
        <v>#N/A</v>
      </c>
      <c r="F205" s="11" t="e">
        <f>VLOOKUP($B205,'Registration (2)'!$A:$E,5,0)</f>
        <v>#N/A</v>
      </c>
      <c r="G205" s="35">
        <v>4.1666666666666664E-2</v>
      </c>
    </row>
    <row r="206" spans="1:7" ht="15" x14ac:dyDescent="0.2">
      <c r="A206" s="10">
        <v>203</v>
      </c>
      <c r="B206" s="34"/>
      <c r="C206" s="9" t="e">
        <f>VLOOKUP($B206,'Registration (2)'!$A:$E,2,0)</f>
        <v>#N/A</v>
      </c>
      <c r="D206" s="9"/>
      <c r="E206" s="9" t="e">
        <f>VLOOKUP($B206,'Registration (2)'!$A:$E,4,0)</f>
        <v>#N/A</v>
      </c>
      <c r="F206" s="11" t="e">
        <f>VLOOKUP($B206,'Registration (2)'!$A:$E,5,0)</f>
        <v>#N/A</v>
      </c>
      <c r="G206" s="35">
        <v>0</v>
      </c>
    </row>
    <row r="207" spans="1:7" ht="15" x14ac:dyDescent="0.2">
      <c r="A207" s="5">
        <v>204</v>
      </c>
      <c r="B207" s="34"/>
      <c r="C207" s="9" t="e">
        <f>VLOOKUP($B207,'Registration (2)'!$A:$E,2,0)</f>
        <v>#N/A</v>
      </c>
      <c r="D207" s="9"/>
      <c r="E207" s="9" t="e">
        <f>VLOOKUP($B207,'Registration (2)'!$A:$E,4,0)</f>
        <v>#N/A</v>
      </c>
      <c r="F207" s="11" t="e">
        <f>VLOOKUP($B207,'Registration (2)'!$A:$E,5,0)</f>
        <v>#N/A</v>
      </c>
      <c r="G207" s="35">
        <v>0</v>
      </c>
    </row>
    <row r="208" spans="1:7" ht="15" x14ac:dyDescent="0.2">
      <c r="A208" s="5">
        <v>205</v>
      </c>
      <c r="B208" s="34"/>
      <c r="C208" s="9" t="e">
        <f>VLOOKUP($B208,'Registration (2)'!$A:$E,2,0)</f>
        <v>#N/A</v>
      </c>
      <c r="D208" s="9"/>
      <c r="E208" s="9" t="e">
        <f>VLOOKUP($B208,'Registration (2)'!$A:$E,4,0)</f>
        <v>#N/A</v>
      </c>
      <c r="F208" s="11" t="e">
        <f>VLOOKUP($B208,'Registration (2)'!$A:$E,5,0)</f>
        <v>#N/A</v>
      </c>
      <c r="G208" s="35">
        <v>0</v>
      </c>
    </row>
    <row r="209" spans="1:7" ht="15" x14ac:dyDescent="0.2">
      <c r="A209" s="10">
        <v>206</v>
      </c>
      <c r="B209" s="34"/>
      <c r="C209" s="9"/>
      <c r="D209" s="9"/>
      <c r="E209" s="9"/>
      <c r="F209" s="11"/>
      <c r="G209" s="33"/>
    </row>
    <row r="210" spans="1:7" ht="15" x14ac:dyDescent="0.2">
      <c r="A210" s="10">
        <v>207</v>
      </c>
      <c r="B210" s="34"/>
      <c r="C210" s="9"/>
      <c r="D210" s="9"/>
      <c r="E210" s="9"/>
      <c r="F210" s="11"/>
      <c r="G210" s="33"/>
    </row>
    <row r="211" spans="1:7" ht="15" x14ac:dyDescent="0.2">
      <c r="A211" s="5">
        <v>208</v>
      </c>
      <c r="B211" s="34"/>
      <c r="C211" s="9"/>
      <c r="D211" s="9"/>
      <c r="E211" s="9"/>
      <c r="F211" s="11"/>
      <c r="G211" s="33"/>
    </row>
    <row r="212" spans="1:7" ht="15" x14ac:dyDescent="0.2">
      <c r="A212" s="5">
        <v>209</v>
      </c>
      <c r="B212" s="34"/>
      <c r="C212" s="9"/>
      <c r="D212" s="9"/>
      <c r="E212" s="9"/>
      <c r="F212" s="11"/>
      <c r="G212" s="33"/>
    </row>
    <row r="213" spans="1:7" ht="15" x14ac:dyDescent="0.2">
      <c r="A213" s="10">
        <v>210</v>
      </c>
      <c r="B213" s="34"/>
      <c r="C213" s="9"/>
      <c r="D213" s="9"/>
      <c r="E213" s="9"/>
      <c r="F213" s="11"/>
      <c r="G213" s="33"/>
    </row>
    <row r="214" spans="1:7" ht="15" x14ac:dyDescent="0.2">
      <c r="A214" s="10">
        <v>211</v>
      </c>
      <c r="B214" s="34"/>
      <c r="C214" s="9"/>
      <c r="D214" s="9"/>
      <c r="E214" s="9"/>
      <c r="F214" s="11"/>
      <c r="G214" s="33"/>
    </row>
    <row r="215" spans="1:7" ht="15" x14ac:dyDescent="0.2">
      <c r="A215" s="5">
        <v>212</v>
      </c>
      <c r="B215" s="34"/>
      <c r="C215" s="9"/>
      <c r="D215" s="9"/>
      <c r="E215" s="9"/>
      <c r="F215" s="11"/>
      <c r="G215" s="33"/>
    </row>
    <row r="216" spans="1:7" ht="15" x14ac:dyDescent="0.2">
      <c r="A216" s="5">
        <v>213</v>
      </c>
      <c r="B216" s="34"/>
      <c r="C216" s="9"/>
      <c r="D216" s="9"/>
      <c r="E216" s="9"/>
      <c r="F216" s="11"/>
      <c r="G216" s="33"/>
    </row>
    <row r="217" spans="1:7" ht="15" x14ac:dyDescent="0.2">
      <c r="A217" s="10">
        <v>214</v>
      </c>
      <c r="B217" s="34"/>
      <c r="C217" s="9"/>
      <c r="D217" s="9"/>
      <c r="E217" s="9"/>
      <c r="F217" s="11"/>
      <c r="G217" s="33"/>
    </row>
    <row r="218" spans="1:7" ht="15" x14ac:dyDescent="0.2">
      <c r="A218" s="10">
        <v>215</v>
      </c>
      <c r="B218" s="34"/>
      <c r="C218" s="9"/>
      <c r="D218" s="9"/>
      <c r="E218" s="9"/>
      <c r="F218" s="11"/>
      <c r="G218" s="33"/>
    </row>
    <row r="219" spans="1:7" ht="15" x14ac:dyDescent="0.2">
      <c r="A219" s="5">
        <v>216</v>
      </c>
      <c r="B219" s="34"/>
      <c r="C219" s="9"/>
      <c r="D219" s="9"/>
      <c r="E219" s="9"/>
      <c r="F219" s="11"/>
      <c r="G219" s="33"/>
    </row>
    <row r="220" spans="1:7" ht="15" x14ac:dyDescent="0.2">
      <c r="A220" s="5">
        <v>217</v>
      </c>
      <c r="B220" s="34"/>
      <c r="C220" s="9"/>
      <c r="D220" s="9"/>
      <c r="E220" s="9"/>
      <c r="F220" s="11"/>
      <c r="G220" s="33"/>
    </row>
    <row r="221" spans="1:7" ht="15" x14ac:dyDescent="0.2">
      <c r="A221" s="10">
        <v>218</v>
      </c>
      <c r="B221" s="34"/>
      <c r="C221" s="9"/>
      <c r="D221" s="9"/>
      <c r="E221" s="9"/>
      <c r="F221" s="11"/>
      <c r="G221" s="33"/>
    </row>
    <row r="222" spans="1:7" ht="15" x14ac:dyDescent="0.2">
      <c r="A222" s="10">
        <v>219</v>
      </c>
      <c r="B222" s="34"/>
      <c r="C222" s="9"/>
      <c r="D222" s="9"/>
      <c r="E222" s="9"/>
      <c r="F222" s="11"/>
      <c r="G222" s="33"/>
    </row>
    <row r="223" spans="1:7" ht="15" x14ac:dyDescent="0.2">
      <c r="A223" s="5">
        <v>220</v>
      </c>
      <c r="B223" s="34"/>
      <c r="C223" s="9"/>
      <c r="D223" s="9"/>
      <c r="E223" s="9"/>
      <c r="F223" s="11"/>
      <c r="G223" s="33"/>
    </row>
    <row r="224" spans="1:7" ht="15" x14ac:dyDescent="0.2">
      <c r="A224" s="5">
        <v>221</v>
      </c>
      <c r="B224" s="34"/>
      <c r="C224" s="9"/>
      <c r="D224" s="9"/>
      <c r="E224" s="9"/>
      <c r="F224" s="11"/>
      <c r="G224" s="33"/>
    </row>
    <row r="225" spans="1:7" ht="15" x14ac:dyDescent="0.2">
      <c r="A225" s="10">
        <v>222</v>
      </c>
      <c r="B225" s="34"/>
      <c r="C225" s="9"/>
      <c r="D225" s="9"/>
      <c r="E225" s="9"/>
      <c r="F225" s="11"/>
      <c r="G225" s="33"/>
    </row>
    <row r="226" spans="1:7" ht="15" x14ac:dyDescent="0.2">
      <c r="A226" s="10">
        <v>223</v>
      </c>
      <c r="B226" s="34"/>
      <c r="C226" s="9"/>
      <c r="D226" s="9"/>
      <c r="E226" s="9"/>
      <c r="F226" s="11"/>
      <c r="G226" s="33"/>
    </row>
    <row r="227" spans="1:7" ht="15" x14ac:dyDescent="0.2">
      <c r="A227" s="5">
        <v>224</v>
      </c>
      <c r="B227" s="34"/>
      <c r="C227" s="9"/>
      <c r="D227" s="9"/>
      <c r="E227" s="9"/>
      <c r="F227" s="11"/>
      <c r="G227" s="33"/>
    </row>
    <row r="228" spans="1:7" ht="15" x14ac:dyDescent="0.2">
      <c r="A228" s="5">
        <v>225</v>
      </c>
      <c r="B228" s="34"/>
      <c r="C228" s="9"/>
      <c r="D228" s="9"/>
      <c r="E228" s="9"/>
      <c r="F228" s="11"/>
      <c r="G228" s="33"/>
    </row>
    <row r="229" spans="1:7" ht="15" x14ac:dyDescent="0.2">
      <c r="A229" s="10">
        <v>226</v>
      </c>
      <c r="B229" s="34"/>
      <c r="C229" s="9"/>
      <c r="D229" s="9"/>
      <c r="E229" s="9"/>
      <c r="F229" s="11"/>
      <c r="G229" s="33"/>
    </row>
    <row r="230" spans="1:7" ht="15" x14ac:dyDescent="0.2">
      <c r="A230" s="10">
        <v>227</v>
      </c>
      <c r="B230" s="34"/>
      <c r="C230" s="9"/>
      <c r="D230" s="9"/>
      <c r="E230" s="9"/>
      <c r="F230" s="11"/>
      <c r="G230" s="33"/>
    </row>
    <row r="231" spans="1:7" ht="15" x14ac:dyDescent="0.2">
      <c r="A231" s="5">
        <v>228</v>
      </c>
      <c r="B231" s="34"/>
      <c r="C231" s="9"/>
      <c r="D231" s="9"/>
      <c r="E231" s="9"/>
      <c r="F231" s="11"/>
      <c r="G231" s="33"/>
    </row>
    <row r="232" spans="1:7" ht="15" x14ac:dyDescent="0.2">
      <c r="A232" s="5">
        <v>229</v>
      </c>
      <c r="B232" s="34"/>
      <c r="C232" s="9"/>
      <c r="D232" s="9"/>
      <c r="E232" s="9"/>
      <c r="F232" s="11"/>
      <c r="G232" s="33"/>
    </row>
    <row r="233" spans="1:7" ht="15" x14ac:dyDescent="0.2">
      <c r="A233" s="10">
        <v>230</v>
      </c>
      <c r="B233" s="34"/>
      <c r="C233" s="9"/>
      <c r="D233" s="9"/>
      <c r="E233" s="9"/>
      <c r="F233" s="11"/>
      <c r="G233" s="33"/>
    </row>
    <row r="234" spans="1:7" ht="15" x14ac:dyDescent="0.2">
      <c r="A234" s="10">
        <v>231</v>
      </c>
      <c r="B234" s="34"/>
      <c r="C234" s="9"/>
      <c r="D234" s="9"/>
      <c r="E234" s="9"/>
      <c r="F234" s="11"/>
      <c r="G234" s="33"/>
    </row>
    <row r="235" spans="1:7" ht="15" x14ac:dyDescent="0.2">
      <c r="A235" s="5">
        <v>232</v>
      </c>
      <c r="B235" s="34"/>
      <c r="C235" s="9"/>
      <c r="D235" s="9"/>
      <c r="E235" s="9"/>
      <c r="F235" s="11"/>
      <c r="G235" s="33"/>
    </row>
    <row r="236" spans="1:7" ht="15" x14ac:dyDescent="0.2">
      <c r="A236" s="5">
        <v>233</v>
      </c>
      <c r="B236" s="34"/>
      <c r="C236" s="9"/>
      <c r="D236" s="9"/>
      <c r="E236" s="9"/>
      <c r="F236" s="11"/>
      <c r="G236" s="33"/>
    </row>
    <row r="237" spans="1:7" ht="15" x14ac:dyDescent="0.2">
      <c r="A237" s="10">
        <v>234</v>
      </c>
      <c r="B237" s="34"/>
      <c r="C237" s="9"/>
      <c r="D237" s="9"/>
      <c r="E237" s="9"/>
      <c r="F237" s="11"/>
      <c r="G237" s="33"/>
    </row>
    <row r="238" spans="1:7" ht="15" x14ac:dyDescent="0.2">
      <c r="A238" s="10">
        <v>235</v>
      </c>
      <c r="B238" s="34"/>
      <c r="C238" s="9"/>
      <c r="D238" s="9"/>
      <c r="E238" s="9"/>
      <c r="F238" s="11"/>
      <c r="G238" s="33"/>
    </row>
    <row r="239" spans="1:7" ht="15" x14ac:dyDescent="0.2">
      <c r="A239" s="5">
        <v>236</v>
      </c>
      <c r="B239" s="34"/>
      <c r="C239" s="9"/>
      <c r="D239" s="9"/>
      <c r="E239" s="9"/>
      <c r="F239" s="11"/>
      <c r="G239" s="33"/>
    </row>
    <row r="240" spans="1:7" ht="15" x14ac:dyDescent="0.2">
      <c r="A240" s="5">
        <v>237</v>
      </c>
      <c r="B240" s="34"/>
      <c r="C240" s="9"/>
      <c r="D240" s="9"/>
      <c r="E240" s="9"/>
      <c r="F240" s="11"/>
      <c r="G240" s="33"/>
    </row>
    <row r="241" spans="1:7" ht="15" x14ac:dyDescent="0.2">
      <c r="A241" s="10">
        <v>238</v>
      </c>
      <c r="B241" s="34"/>
      <c r="C241" s="9"/>
      <c r="D241" s="9"/>
      <c r="E241" s="9"/>
      <c r="F241" s="11"/>
      <c r="G241" s="33"/>
    </row>
    <row r="242" spans="1:7" ht="15" x14ac:dyDescent="0.2">
      <c r="A242" s="10">
        <v>239</v>
      </c>
      <c r="B242" s="34"/>
      <c r="C242" s="9"/>
      <c r="D242" s="9"/>
      <c r="E242" s="9"/>
      <c r="F242" s="11"/>
      <c r="G242" s="33"/>
    </row>
    <row r="243" spans="1:7" ht="15" x14ac:dyDescent="0.2">
      <c r="A243" s="5">
        <v>240</v>
      </c>
      <c r="B243" s="34"/>
      <c r="C243" s="9"/>
      <c r="D243" s="9"/>
      <c r="E243" s="9"/>
      <c r="F243" s="11"/>
      <c r="G243" s="33"/>
    </row>
    <row r="244" spans="1:7" ht="15" x14ac:dyDescent="0.2">
      <c r="A244" s="5">
        <v>241</v>
      </c>
      <c r="B244" s="34"/>
      <c r="C244" s="9"/>
      <c r="D244" s="9"/>
      <c r="E244" s="9"/>
      <c r="F244" s="11"/>
      <c r="G244" s="33"/>
    </row>
    <row r="245" spans="1:7" ht="15" x14ac:dyDescent="0.2">
      <c r="A245" s="10">
        <v>242</v>
      </c>
      <c r="B245" s="34"/>
      <c r="C245" s="9"/>
      <c r="D245" s="9"/>
      <c r="E245" s="9"/>
      <c r="F245" s="11"/>
      <c r="G245" s="33"/>
    </row>
    <row r="246" spans="1:7" ht="15" x14ac:dyDescent="0.2">
      <c r="A246" s="10">
        <v>243</v>
      </c>
      <c r="B246" s="34"/>
      <c r="C246" s="9"/>
      <c r="D246" s="9"/>
      <c r="E246" s="9"/>
      <c r="F246" s="11"/>
      <c r="G246" s="33"/>
    </row>
    <row r="247" spans="1:7" ht="15" x14ac:dyDescent="0.2">
      <c r="A247" s="5">
        <v>244</v>
      </c>
      <c r="B247" s="34"/>
      <c r="C247" s="9"/>
      <c r="D247" s="9"/>
      <c r="E247" s="9"/>
      <c r="F247" s="11"/>
      <c r="G247" s="33"/>
    </row>
    <row r="248" spans="1:7" ht="15" x14ac:dyDescent="0.2">
      <c r="A248" s="5">
        <v>245</v>
      </c>
      <c r="B248" s="34"/>
      <c r="C248" s="9"/>
      <c r="D248" s="9"/>
      <c r="E248" s="9"/>
      <c r="F248" s="11"/>
      <c r="G248" s="33"/>
    </row>
    <row r="249" spans="1:7" ht="15" x14ac:dyDescent="0.2">
      <c r="A249" s="10">
        <v>246</v>
      </c>
      <c r="B249" s="34"/>
      <c r="C249" s="9"/>
      <c r="D249" s="9"/>
      <c r="E249" s="9"/>
      <c r="F249" s="11"/>
      <c r="G249" s="33"/>
    </row>
    <row r="250" spans="1:7" ht="15" x14ac:dyDescent="0.2">
      <c r="A250" s="10">
        <v>247</v>
      </c>
      <c r="B250" s="34"/>
      <c r="C250" s="9"/>
      <c r="D250" s="9"/>
      <c r="E250" s="9"/>
      <c r="F250" s="11"/>
      <c r="G250" s="33"/>
    </row>
    <row r="251" spans="1:7" ht="15" x14ac:dyDescent="0.2">
      <c r="A251" s="5">
        <v>248</v>
      </c>
      <c r="B251" s="34"/>
      <c r="C251" s="9"/>
      <c r="D251" s="9"/>
      <c r="E251" s="9"/>
      <c r="F251" s="11"/>
      <c r="G251" s="33"/>
    </row>
    <row r="252" spans="1:7" ht="15" x14ac:dyDescent="0.2">
      <c r="A252" s="5">
        <v>249</v>
      </c>
      <c r="B252" s="34"/>
      <c r="C252" s="9"/>
      <c r="D252" s="9"/>
      <c r="E252" s="9"/>
      <c r="F252" s="11"/>
      <c r="G252" s="33"/>
    </row>
    <row r="253" spans="1:7" ht="15" x14ac:dyDescent="0.2">
      <c r="A253" s="10">
        <v>250</v>
      </c>
      <c r="B253" s="34"/>
      <c r="C253" s="9"/>
      <c r="D253" s="9"/>
      <c r="E253" s="9"/>
      <c r="F253" s="11"/>
      <c r="G253" s="33"/>
    </row>
    <row r="254" spans="1:7" ht="15" x14ac:dyDescent="0.2">
      <c r="A254" s="10"/>
      <c r="B254" s="34"/>
      <c r="C254" s="9"/>
      <c r="D254" s="9"/>
      <c r="E254" s="9"/>
      <c r="F254" s="11"/>
      <c r="G254" s="33"/>
    </row>
    <row r="255" spans="1:7" ht="15" x14ac:dyDescent="0.2">
      <c r="A255" s="5"/>
      <c r="B255" s="34"/>
      <c r="C255" s="9"/>
      <c r="D255" s="9"/>
      <c r="E255" s="9"/>
      <c r="F255" s="11"/>
      <c r="G255" s="33"/>
    </row>
    <row r="256" spans="1:7" ht="15" x14ac:dyDescent="0.2">
      <c r="A256" s="5"/>
      <c r="B256" s="34"/>
      <c r="C256" s="9"/>
      <c r="D256" s="9"/>
      <c r="E256" s="9"/>
      <c r="F256" s="11"/>
      <c r="G256" s="33"/>
    </row>
    <row r="257" spans="1:7" ht="15" x14ac:dyDescent="0.2">
      <c r="A257" s="10"/>
      <c r="B257" s="34"/>
      <c r="C257" s="9"/>
      <c r="D257" s="9"/>
      <c r="E257" s="9"/>
      <c r="F257" s="11"/>
      <c r="G257" s="33"/>
    </row>
    <row r="258" spans="1:7" ht="15.75" thickBot="1" x14ac:dyDescent="0.25">
      <c r="A258" s="10"/>
      <c r="B258" s="32"/>
      <c r="C258" s="31"/>
      <c r="D258" s="31"/>
      <c r="E258" s="31"/>
      <c r="F258" s="30"/>
      <c r="G258" s="33"/>
    </row>
    <row r="259" spans="1:7" ht="15" x14ac:dyDescent="0.2">
      <c r="A259" s="5"/>
      <c r="B259" s="34"/>
      <c r="C259" s="9"/>
      <c r="D259" s="9"/>
      <c r="E259" s="9"/>
      <c r="F259" s="11"/>
      <c r="G259" s="33"/>
    </row>
    <row r="260" spans="1:7" ht="15" x14ac:dyDescent="0.2">
      <c r="A260" s="5"/>
      <c r="B260" s="34"/>
      <c r="C260" s="9"/>
      <c r="D260" s="9"/>
      <c r="E260" s="9"/>
      <c r="F260" s="11"/>
      <c r="G260" s="33"/>
    </row>
    <row r="261" spans="1:7" ht="15" x14ac:dyDescent="0.2">
      <c r="A261" s="10"/>
      <c r="B261" s="34"/>
      <c r="C261" s="9"/>
      <c r="D261" s="9"/>
      <c r="E261" s="9"/>
      <c r="F261" s="11"/>
      <c r="G261" s="33"/>
    </row>
    <row r="262" spans="1:7" ht="15" x14ac:dyDescent="0.2">
      <c r="A262" s="10"/>
      <c r="B262" s="34"/>
      <c r="C262" s="9"/>
      <c r="D262" s="9"/>
      <c r="E262" s="9"/>
      <c r="F262" s="11"/>
      <c r="G262" s="33"/>
    </row>
    <row r="263" spans="1:7" ht="15" x14ac:dyDescent="0.2">
      <c r="A263" s="5"/>
      <c r="B263" s="34"/>
      <c r="C263" s="9"/>
      <c r="D263" s="9"/>
      <c r="E263" s="9"/>
      <c r="F263" s="11"/>
      <c r="G263" s="33"/>
    </row>
    <row r="264" spans="1:7" ht="15" x14ac:dyDescent="0.2">
      <c r="A264" s="5"/>
      <c r="B264" s="34"/>
      <c r="C264" s="9"/>
      <c r="D264" s="9"/>
      <c r="E264" s="9"/>
      <c r="F264" s="11"/>
      <c r="G264" s="33"/>
    </row>
    <row r="265" spans="1:7" ht="15" x14ac:dyDescent="0.2">
      <c r="A265" s="10"/>
      <c r="B265" s="34"/>
      <c r="C265" s="9"/>
      <c r="D265" s="9"/>
      <c r="E265" s="9"/>
      <c r="F265" s="11"/>
      <c r="G265" s="33"/>
    </row>
    <row r="266" spans="1:7" ht="15" x14ac:dyDescent="0.2">
      <c r="A266" s="10"/>
      <c r="B266" s="34"/>
      <c r="C266" s="9"/>
      <c r="D266" s="9"/>
      <c r="E266" s="9"/>
      <c r="F266" s="11"/>
      <c r="G266" s="33"/>
    </row>
    <row r="267" spans="1:7" ht="15" x14ac:dyDescent="0.2">
      <c r="A267" s="5"/>
      <c r="B267" s="34"/>
      <c r="C267" s="9"/>
      <c r="D267" s="9"/>
      <c r="E267" s="9"/>
      <c r="F267" s="11"/>
      <c r="G267" s="33"/>
    </row>
    <row r="268" spans="1:7" ht="15" x14ac:dyDescent="0.2">
      <c r="A268" s="5"/>
      <c r="B268" s="34"/>
      <c r="C268" s="9"/>
      <c r="D268" s="9"/>
      <c r="E268" s="9"/>
      <c r="F268" s="11"/>
      <c r="G268" s="33"/>
    </row>
    <row r="269" spans="1:7" ht="15" x14ac:dyDescent="0.2">
      <c r="A269" s="10"/>
      <c r="B269" s="34"/>
      <c r="C269" s="9"/>
      <c r="D269" s="9"/>
      <c r="E269" s="9"/>
      <c r="F269" s="11"/>
      <c r="G269" s="33"/>
    </row>
    <row r="270" spans="1:7" ht="15" x14ac:dyDescent="0.2">
      <c r="A270" s="10"/>
      <c r="B270" s="34"/>
      <c r="C270" s="9"/>
      <c r="D270" s="9"/>
      <c r="E270" s="9"/>
      <c r="F270" s="11"/>
      <c r="G270" s="33"/>
    </row>
    <row r="271" spans="1:7" ht="15" x14ac:dyDescent="0.2">
      <c r="A271" s="5"/>
      <c r="B271" s="34"/>
      <c r="C271" s="9"/>
      <c r="D271" s="9"/>
      <c r="E271" s="9"/>
      <c r="F271" s="11"/>
      <c r="G271" s="33"/>
    </row>
    <row r="272" spans="1:7" ht="15" x14ac:dyDescent="0.2">
      <c r="A272" s="5"/>
      <c r="B272" s="34"/>
      <c r="C272" s="9"/>
      <c r="D272" s="9"/>
      <c r="E272" s="9"/>
      <c r="F272" s="11"/>
      <c r="G272" s="33"/>
    </row>
    <row r="273" spans="1:7" ht="15" x14ac:dyDescent="0.2">
      <c r="A273" s="10"/>
      <c r="B273" s="34"/>
      <c r="C273" s="9"/>
      <c r="D273" s="9"/>
      <c r="E273" s="9"/>
      <c r="F273" s="11"/>
      <c r="G273" s="33"/>
    </row>
    <row r="274" spans="1:7" ht="15" x14ac:dyDescent="0.2">
      <c r="A274" s="10"/>
      <c r="B274" s="34"/>
      <c r="C274" s="9"/>
      <c r="D274" s="9"/>
      <c r="E274" s="9"/>
      <c r="F274" s="11"/>
      <c r="G274" s="33"/>
    </row>
    <row r="275" spans="1:7" ht="15" x14ac:dyDescent="0.2">
      <c r="A275" s="5"/>
      <c r="B275" s="34"/>
      <c r="C275" s="9"/>
      <c r="D275" s="9"/>
      <c r="E275" s="9"/>
      <c r="F275" s="11"/>
      <c r="G275" s="33"/>
    </row>
    <row r="276" spans="1:7" ht="15" x14ac:dyDescent="0.2">
      <c r="A276" s="5"/>
      <c r="B276" s="34"/>
      <c r="C276" s="9"/>
      <c r="D276" s="9"/>
      <c r="E276" s="9"/>
      <c r="F276" s="11"/>
      <c r="G276" s="33"/>
    </row>
    <row r="277" spans="1:7" ht="15" x14ac:dyDescent="0.2">
      <c r="A277" s="10"/>
      <c r="B277" s="34"/>
      <c r="C277" s="9"/>
      <c r="D277" s="9"/>
      <c r="E277" s="9"/>
      <c r="F277" s="11"/>
      <c r="G277" s="33"/>
    </row>
    <row r="278" spans="1:7" ht="15" x14ac:dyDescent="0.2">
      <c r="A278" s="10"/>
      <c r="B278" s="34"/>
      <c r="C278" s="9"/>
      <c r="D278" s="9"/>
      <c r="E278" s="9"/>
      <c r="F278" s="11"/>
      <c r="G278" s="33"/>
    </row>
    <row r="279" spans="1:7" ht="15" x14ac:dyDescent="0.2">
      <c r="A279" s="5"/>
      <c r="B279" s="34"/>
      <c r="C279" s="9"/>
      <c r="D279" s="9"/>
      <c r="E279" s="9"/>
      <c r="F279" s="11"/>
      <c r="G279" s="33"/>
    </row>
    <row r="280" spans="1:7" ht="15" x14ac:dyDescent="0.2">
      <c r="A280" s="5"/>
      <c r="B280" s="34"/>
      <c r="C280" s="9"/>
      <c r="D280" s="9"/>
      <c r="E280" s="9"/>
      <c r="F280" s="11"/>
      <c r="G280" s="33"/>
    </row>
    <row r="281" spans="1:7" ht="15" x14ac:dyDescent="0.2">
      <c r="A281" s="10"/>
      <c r="B281" s="34"/>
      <c r="C281" s="9"/>
      <c r="D281" s="9"/>
      <c r="E281" s="9"/>
      <c r="F281" s="11"/>
      <c r="G281" s="33"/>
    </row>
    <row r="282" spans="1:7" ht="15" x14ac:dyDescent="0.2">
      <c r="A282" s="10"/>
      <c r="B282" s="34"/>
      <c r="C282" s="9"/>
      <c r="D282" s="9"/>
      <c r="E282" s="9"/>
      <c r="F282" s="11"/>
      <c r="G282" s="33"/>
    </row>
    <row r="283" spans="1:7" ht="15" x14ac:dyDescent="0.2">
      <c r="A283" s="5"/>
      <c r="B283" s="34"/>
      <c r="C283" s="9"/>
      <c r="D283" s="9"/>
      <c r="E283" s="9"/>
      <c r="F283" s="11"/>
      <c r="G283" s="33"/>
    </row>
    <row r="284" spans="1:7" ht="15" x14ac:dyDescent="0.2">
      <c r="A284" s="5"/>
      <c r="B284" s="34"/>
      <c r="C284" s="9"/>
      <c r="D284" s="9"/>
      <c r="E284" s="9"/>
      <c r="F284" s="11"/>
      <c r="G284" s="33"/>
    </row>
    <row r="285" spans="1:7" ht="15" x14ac:dyDescent="0.2">
      <c r="A285" s="10"/>
      <c r="B285" s="34"/>
      <c r="C285" s="9"/>
      <c r="D285" s="9"/>
      <c r="E285" s="9"/>
      <c r="F285" s="11"/>
      <c r="G285" s="33"/>
    </row>
    <row r="286" spans="1:7" ht="15" x14ac:dyDescent="0.2">
      <c r="A286" s="10"/>
      <c r="B286" s="34"/>
      <c r="C286" s="9"/>
      <c r="D286" s="9"/>
      <c r="E286" s="9"/>
      <c r="F286" s="11"/>
      <c r="G286" s="33"/>
    </row>
    <row r="287" spans="1:7" ht="15" x14ac:dyDescent="0.2">
      <c r="A287" s="5"/>
      <c r="B287" s="34"/>
      <c r="C287" s="9"/>
      <c r="D287" s="9"/>
      <c r="E287" s="9"/>
      <c r="F287" s="11"/>
      <c r="G287" s="33"/>
    </row>
    <row r="288" spans="1:7" ht="15" x14ac:dyDescent="0.2">
      <c r="A288" s="5"/>
      <c r="B288" s="34"/>
      <c r="C288" s="9"/>
      <c r="D288" s="9"/>
      <c r="E288" s="9"/>
      <c r="F288" s="11"/>
      <c r="G288" s="33"/>
    </row>
    <row r="289" spans="1:7" ht="15" x14ac:dyDescent="0.2">
      <c r="A289" s="10"/>
      <c r="B289" s="34"/>
      <c r="C289" s="9"/>
      <c r="D289" s="9"/>
      <c r="E289" s="9"/>
      <c r="F289" s="11"/>
      <c r="G289" s="33"/>
    </row>
    <row r="290" spans="1:7" ht="15" x14ac:dyDescent="0.2">
      <c r="A290" s="10"/>
      <c r="B290" s="34"/>
      <c r="C290" s="9"/>
      <c r="D290" s="9"/>
      <c r="E290" s="9"/>
      <c r="F290" s="11"/>
      <c r="G290" s="33"/>
    </row>
    <row r="291" spans="1:7" ht="15" x14ac:dyDescent="0.2">
      <c r="A291" s="5"/>
      <c r="B291" s="34"/>
      <c r="C291" s="9"/>
      <c r="D291" s="9"/>
      <c r="E291" s="9"/>
      <c r="F291" s="11"/>
      <c r="G291" s="33"/>
    </row>
    <row r="292" spans="1:7" ht="15" x14ac:dyDescent="0.2">
      <c r="A292" s="5"/>
      <c r="B292" s="34"/>
      <c r="C292" s="9"/>
      <c r="D292" s="9"/>
      <c r="E292" s="9"/>
      <c r="F292" s="11"/>
      <c r="G292" s="33"/>
    </row>
    <row r="293" spans="1:7" ht="15" x14ac:dyDescent="0.2">
      <c r="A293" s="10"/>
      <c r="B293" s="34"/>
      <c r="C293" s="9"/>
      <c r="D293" s="9"/>
      <c r="E293" s="9"/>
      <c r="F293" s="11"/>
      <c r="G293" s="33"/>
    </row>
    <row r="294" spans="1:7" ht="15" x14ac:dyDescent="0.2">
      <c r="A294" s="10"/>
      <c r="B294" s="34"/>
      <c r="C294" s="9"/>
      <c r="D294" s="9"/>
      <c r="E294" s="9"/>
      <c r="F294" s="11"/>
      <c r="G294" s="33"/>
    </row>
    <row r="295" spans="1:7" ht="15" x14ac:dyDescent="0.2">
      <c r="A295" s="5"/>
      <c r="B295" s="34"/>
      <c r="C295" s="9"/>
      <c r="D295" s="9"/>
      <c r="E295" s="9"/>
      <c r="F295" s="11"/>
      <c r="G295" s="33"/>
    </row>
    <row r="296" spans="1:7" ht="15" x14ac:dyDescent="0.2">
      <c r="A296" s="5"/>
      <c r="B296" s="34"/>
      <c r="C296" s="9"/>
      <c r="D296" s="9"/>
      <c r="E296" s="9"/>
      <c r="F296" s="11"/>
      <c r="G296" s="33"/>
    </row>
    <row r="297" spans="1:7" ht="15" x14ac:dyDescent="0.2">
      <c r="A297" s="10"/>
      <c r="B297" s="34"/>
      <c r="C297" s="9"/>
      <c r="D297" s="9"/>
      <c r="E297" s="9"/>
      <c r="F297" s="11"/>
      <c r="G297" s="33"/>
    </row>
    <row r="298" spans="1:7" ht="15" x14ac:dyDescent="0.2">
      <c r="A298" s="10"/>
      <c r="B298" s="34"/>
      <c r="C298" s="9"/>
      <c r="D298" s="9"/>
      <c r="E298" s="9"/>
      <c r="F298" s="11"/>
      <c r="G298" s="33"/>
    </row>
    <row r="299" spans="1:7" ht="15" x14ac:dyDescent="0.2">
      <c r="A299" s="5"/>
      <c r="B299" s="34"/>
      <c r="C299" s="9"/>
      <c r="D299" s="9"/>
      <c r="E299" s="9"/>
      <c r="F299" s="11"/>
      <c r="G299" s="33"/>
    </row>
    <row r="300" spans="1:7" ht="15" x14ac:dyDescent="0.2">
      <c r="A300" s="5"/>
      <c r="B300" s="34"/>
      <c r="C300" s="9"/>
      <c r="D300" s="9"/>
      <c r="E300" s="9"/>
      <c r="F300" s="11"/>
      <c r="G300" s="33"/>
    </row>
    <row r="301" spans="1:7" ht="15" x14ac:dyDescent="0.2">
      <c r="A301" s="5"/>
      <c r="B301" s="34"/>
      <c r="C301" s="9"/>
      <c r="D301" s="9"/>
      <c r="E301" s="9"/>
      <c r="F301" s="11"/>
      <c r="G301" s="33"/>
    </row>
    <row r="302" spans="1:7" ht="15" x14ac:dyDescent="0.2">
      <c r="A302" s="5"/>
      <c r="B302" s="34"/>
      <c r="C302" s="9"/>
      <c r="D302" s="9"/>
      <c r="E302" s="9"/>
      <c r="F302" s="11"/>
      <c r="G302" s="33"/>
    </row>
    <row r="303" spans="1:7" ht="15.75" thickBot="1" x14ac:dyDescent="0.25">
      <c r="A303" s="2"/>
      <c r="B303" s="32"/>
      <c r="C303" s="31"/>
      <c r="D303" s="31"/>
      <c r="E303" s="31"/>
      <c r="F303" s="30"/>
      <c r="G303" s="29"/>
    </row>
    <row r="304" spans="1:7" ht="15" x14ac:dyDescent="0.2">
      <c r="A304" s="26"/>
      <c r="B304" s="28"/>
      <c r="C304" s="27"/>
      <c r="D304" s="27"/>
      <c r="E304" s="27"/>
      <c r="F304" s="26"/>
      <c r="G304" s="25"/>
    </row>
    <row r="305" spans="1:7" ht="15" x14ac:dyDescent="0.2">
      <c r="A305" s="20"/>
      <c r="B305" s="24"/>
      <c r="C305" s="21"/>
      <c r="D305" s="21"/>
      <c r="E305" s="21"/>
      <c r="F305" s="20"/>
      <c r="G305" s="23"/>
    </row>
    <row r="306" spans="1:7" ht="15" x14ac:dyDescent="0.2">
      <c r="A306" s="20"/>
      <c r="B306" s="24"/>
      <c r="C306" s="21"/>
      <c r="D306" s="21"/>
      <c r="E306" s="21"/>
      <c r="F306" s="20"/>
      <c r="G306" s="23"/>
    </row>
    <row r="307" spans="1:7" ht="15" x14ac:dyDescent="0.2">
      <c r="A307" s="20"/>
      <c r="B307" s="24"/>
      <c r="C307" s="21"/>
      <c r="D307" s="21"/>
      <c r="E307" s="21"/>
      <c r="F307" s="20"/>
      <c r="G307" s="23"/>
    </row>
    <row r="308" spans="1:7" ht="15" x14ac:dyDescent="0.2">
      <c r="A308" s="20"/>
      <c r="B308" s="24"/>
      <c r="C308" s="21"/>
      <c r="D308" s="21"/>
      <c r="E308" s="21"/>
      <c r="F308" s="20"/>
      <c r="G308" s="23"/>
    </row>
    <row r="309" spans="1:7" ht="15" x14ac:dyDescent="0.2">
      <c r="A309" s="20"/>
      <c r="B309" s="24"/>
      <c r="C309" s="21"/>
      <c r="D309" s="21"/>
      <c r="E309" s="21"/>
      <c r="F309" s="20"/>
      <c r="G309" s="23"/>
    </row>
    <row r="310" spans="1:7" ht="15" x14ac:dyDescent="0.2">
      <c r="A310" s="20"/>
      <c r="B310" s="24"/>
      <c r="C310" s="21"/>
      <c r="D310" s="21"/>
      <c r="E310" s="21"/>
      <c r="F310" s="20"/>
      <c r="G310" s="23"/>
    </row>
    <row r="311" spans="1:7" ht="15" x14ac:dyDescent="0.2">
      <c r="A311" s="20"/>
      <c r="B311" s="24"/>
      <c r="C311" s="21"/>
      <c r="D311" s="21"/>
      <c r="E311" s="21"/>
      <c r="F311" s="20"/>
      <c r="G311" s="23"/>
    </row>
    <row r="312" spans="1:7" ht="15" x14ac:dyDescent="0.2">
      <c r="A312" s="20"/>
      <c r="B312" s="24"/>
      <c r="C312" s="21"/>
      <c r="D312" s="21"/>
      <c r="E312" s="21"/>
      <c r="F312" s="20"/>
      <c r="G312" s="23"/>
    </row>
    <row r="313" spans="1:7" ht="15" x14ac:dyDescent="0.2">
      <c r="A313" s="20"/>
      <c r="B313" s="24"/>
      <c r="C313" s="21"/>
      <c r="D313" s="21"/>
      <c r="E313" s="21"/>
      <c r="F313" s="20"/>
      <c r="G313" s="23"/>
    </row>
    <row r="314" spans="1:7" ht="15" x14ac:dyDescent="0.2">
      <c r="A314" s="20"/>
      <c r="B314" s="24"/>
      <c r="C314" s="21"/>
      <c r="D314" s="21"/>
      <c r="E314" s="21"/>
      <c r="F314" s="20"/>
      <c r="G314" s="23"/>
    </row>
    <row r="315" spans="1:7" ht="15" x14ac:dyDescent="0.2">
      <c r="A315" s="20"/>
      <c r="B315" s="24"/>
      <c r="C315" s="21"/>
      <c r="D315" s="21"/>
      <c r="E315" s="21"/>
      <c r="F315" s="20"/>
      <c r="G315" s="23"/>
    </row>
    <row r="316" spans="1:7" ht="15" x14ac:dyDescent="0.2">
      <c r="A316" s="20"/>
      <c r="B316" s="24"/>
      <c r="C316" s="21"/>
      <c r="D316" s="21"/>
      <c r="E316" s="21"/>
      <c r="F316" s="20"/>
      <c r="G316" s="23"/>
    </row>
    <row r="317" spans="1:7" ht="15" x14ac:dyDescent="0.2">
      <c r="A317" s="20"/>
      <c r="B317" s="24"/>
      <c r="C317" s="21"/>
      <c r="D317" s="21"/>
      <c r="E317" s="21"/>
      <c r="F317" s="20"/>
      <c r="G317" s="23"/>
    </row>
    <row r="318" spans="1:7" ht="15" x14ac:dyDescent="0.2">
      <c r="A318" s="20"/>
      <c r="B318" s="24"/>
      <c r="C318" s="21"/>
      <c r="D318" s="21"/>
      <c r="E318" s="21"/>
      <c r="F318" s="20"/>
      <c r="G318" s="23"/>
    </row>
    <row r="319" spans="1:7" ht="15" x14ac:dyDescent="0.2">
      <c r="A319" s="20"/>
      <c r="B319" s="24"/>
      <c r="C319" s="21"/>
      <c r="D319" s="21"/>
      <c r="E319" s="21"/>
      <c r="F319" s="20"/>
      <c r="G319" s="23"/>
    </row>
    <row r="320" spans="1:7" ht="15" x14ac:dyDescent="0.2">
      <c r="A320" s="20"/>
      <c r="B320" s="24"/>
      <c r="C320" s="21"/>
      <c r="D320" s="21"/>
      <c r="E320" s="21"/>
      <c r="F320" s="20"/>
      <c r="G320" s="23"/>
    </row>
    <row r="321" spans="1:7" ht="15" x14ac:dyDescent="0.2">
      <c r="A321" s="20"/>
      <c r="B321" s="24"/>
      <c r="C321" s="21"/>
      <c r="D321" s="21"/>
      <c r="E321" s="21"/>
      <c r="F321" s="20"/>
      <c r="G321" s="23"/>
    </row>
    <row r="322" spans="1:7" ht="15" x14ac:dyDescent="0.2">
      <c r="A322" s="20"/>
      <c r="B322" s="22"/>
      <c r="C322" s="21"/>
      <c r="D322" s="21"/>
      <c r="E322" s="21"/>
      <c r="F322" s="20"/>
      <c r="G322" s="19"/>
    </row>
    <row r="323" spans="1:7" ht="15" x14ac:dyDescent="0.2">
      <c r="A323" s="20"/>
      <c r="B323" s="22"/>
      <c r="C323" s="21"/>
      <c r="D323" s="21"/>
      <c r="E323" s="21"/>
      <c r="F323" s="20"/>
      <c r="G323" s="19"/>
    </row>
    <row r="324" spans="1:7" ht="15" x14ac:dyDescent="0.2">
      <c r="A324" s="20"/>
      <c r="B324" s="22"/>
      <c r="C324" s="21"/>
      <c r="D324" s="21"/>
      <c r="E324" s="21"/>
      <c r="F324" s="20"/>
      <c r="G324" s="19"/>
    </row>
    <row r="325" spans="1:7" ht="15" x14ac:dyDescent="0.2">
      <c r="A325" s="20"/>
      <c r="B325" s="22"/>
      <c r="C325" s="21"/>
      <c r="D325" s="21"/>
      <c r="E325" s="21"/>
      <c r="F325" s="20"/>
      <c r="G325" s="19"/>
    </row>
    <row r="326" spans="1:7" ht="15" x14ac:dyDescent="0.2">
      <c r="A326" s="20"/>
      <c r="B326" s="22"/>
      <c r="C326" s="21"/>
      <c r="D326" s="21"/>
      <c r="E326" s="21"/>
      <c r="F326" s="20"/>
      <c r="G326" s="19"/>
    </row>
    <row r="327" spans="1:7" ht="15" x14ac:dyDescent="0.2">
      <c r="A327" s="20"/>
      <c r="B327" s="22"/>
      <c r="C327" s="21"/>
      <c r="D327" s="21"/>
      <c r="E327" s="21"/>
      <c r="F327" s="20"/>
      <c r="G327" s="19"/>
    </row>
    <row r="328" spans="1:7" ht="15" x14ac:dyDescent="0.2">
      <c r="A328" s="20"/>
      <c r="B328" s="22"/>
      <c r="C328" s="21"/>
      <c r="D328" s="21"/>
      <c r="E328" s="21"/>
      <c r="F328" s="20"/>
      <c r="G328" s="19"/>
    </row>
    <row r="329" spans="1:7" ht="15" x14ac:dyDescent="0.2">
      <c r="A329" s="20"/>
      <c r="B329" s="22"/>
      <c r="C329" s="21"/>
      <c r="D329" s="21"/>
      <c r="E329" s="21"/>
      <c r="F329" s="20"/>
      <c r="G329" s="19"/>
    </row>
    <row r="330" spans="1:7" ht="15" x14ac:dyDescent="0.2">
      <c r="A330" s="20"/>
      <c r="B330" s="22"/>
      <c r="C330" s="21"/>
      <c r="D330" s="21"/>
      <c r="E330" s="21"/>
      <c r="F330" s="20"/>
      <c r="G330" s="19"/>
    </row>
    <row r="331" spans="1:7" ht="15" x14ac:dyDescent="0.2">
      <c r="A331" s="20"/>
      <c r="B331" s="22"/>
      <c r="C331" s="21"/>
      <c r="D331" s="21"/>
      <c r="E331" s="21"/>
      <c r="F331" s="20"/>
      <c r="G331" s="19"/>
    </row>
    <row r="332" spans="1:7" ht="15" x14ac:dyDescent="0.2">
      <c r="A332" s="20"/>
      <c r="B332" s="22"/>
      <c r="C332" s="21"/>
      <c r="D332" s="21"/>
      <c r="E332" s="21"/>
      <c r="F332" s="20"/>
      <c r="G332" s="19"/>
    </row>
    <row r="333" spans="1:7" ht="15" x14ac:dyDescent="0.2">
      <c r="A333" s="20"/>
      <c r="B333" s="22"/>
      <c r="C333" s="21"/>
      <c r="D333" s="21"/>
      <c r="E333" s="21"/>
      <c r="F333" s="20"/>
      <c r="G333" s="19"/>
    </row>
    <row r="334" spans="1:7" ht="15" x14ac:dyDescent="0.2">
      <c r="A334" s="20"/>
      <c r="B334" s="22"/>
      <c r="C334" s="21"/>
      <c r="D334" s="21"/>
      <c r="E334" s="21"/>
      <c r="F334" s="20"/>
      <c r="G334" s="19"/>
    </row>
    <row r="335" spans="1:7" ht="15" x14ac:dyDescent="0.2">
      <c r="A335" s="20"/>
      <c r="B335" s="22"/>
      <c r="C335" s="21"/>
      <c r="D335" s="21"/>
      <c r="E335" s="21"/>
      <c r="F335" s="20"/>
      <c r="G335" s="19"/>
    </row>
    <row r="336" spans="1:7" ht="15" x14ac:dyDescent="0.2">
      <c r="A336" s="20"/>
      <c r="B336" s="22"/>
      <c r="C336" s="21"/>
      <c r="D336" s="21"/>
      <c r="E336" s="21"/>
      <c r="F336" s="20"/>
      <c r="G336" s="19"/>
    </row>
    <row r="337" spans="1:7" ht="15" x14ac:dyDescent="0.2">
      <c r="A337" s="20"/>
      <c r="B337" s="22"/>
      <c r="C337" s="21"/>
      <c r="D337" s="21"/>
      <c r="E337" s="21"/>
      <c r="F337" s="20"/>
      <c r="G337" s="19"/>
    </row>
    <row r="338" spans="1:7" ht="15" x14ac:dyDescent="0.2">
      <c r="A338" s="20"/>
      <c r="B338" s="22"/>
      <c r="C338" s="21"/>
      <c r="D338" s="21"/>
      <c r="E338" s="21"/>
      <c r="F338" s="20"/>
      <c r="G338" s="19"/>
    </row>
    <row r="339" spans="1:7" ht="15" x14ac:dyDescent="0.2">
      <c r="A339" s="20"/>
      <c r="B339" s="22"/>
      <c r="C339" s="21"/>
      <c r="D339" s="21"/>
      <c r="E339" s="21"/>
      <c r="F339" s="20"/>
      <c r="G339" s="19"/>
    </row>
    <row r="340" spans="1:7" ht="15" x14ac:dyDescent="0.2">
      <c r="A340" s="20"/>
      <c r="B340" s="22"/>
      <c r="C340" s="21"/>
      <c r="D340" s="21"/>
      <c r="E340" s="21"/>
      <c r="F340" s="20"/>
      <c r="G340" s="19"/>
    </row>
    <row r="341" spans="1:7" ht="15" x14ac:dyDescent="0.2">
      <c r="A341" s="20"/>
      <c r="B341" s="22"/>
      <c r="C341" s="21"/>
      <c r="D341" s="21"/>
      <c r="E341" s="21"/>
      <c r="F341" s="20"/>
      <c r="G341" s="19"/>
    </row>
    <row r="342" spans="1:7" ht="15" x14ac:dyDescent="0.2">
      <c r="A342" s="20"/>
      <c r="B342" s="22"/>
      <c r="C342" s="21"/>
      <c r="D342" s="21"/>
      <c r="E342" s="21"/>
      <c r="F342" s="20"/>
      <c r="G342" s="19"/>
    </row>
    <row r="343" spans="1:7" ht="15" x14ac:dyDescent="0.2">
      <c r="A343" s="20"/>
      <c r="B343" s="22"/>
      <c r="C343" s="21"/>
      <c r="D343" s="21"/>
      <c r="E343" s="21"/>
      <c r="F343" s="20"/>
      <c r="G343" s="19"/>
    </row>
    <row r="344" spans="1:7" ht="15" x14ac:dyDescent="0.2">
      <c r="A344" s="20"/>
      <c r="B344" s="22"/>
      <c r="C344" s="21"/>
      <c r="D344" s="21"/>
      <c r="E344" s="21"/>
      <c r="F344" s="20"/>
      <c r="G344" s="19"/>
    </row>
    <row r="345" spans="1:7" ht="15" x14ac:dyDescent="0.2">
      <c r="A345" s="20"/>
      <c r="B345" s="22"/>
      <c r="C345" s="21"/>
      <c r="D345" s="21"/>
      <c r="E345" s="21"/>
      <c r="F345" s="20"/>
      <c r="G345" s="19"/>
    </row>
    <row r="346" spans="1:7" ht="15" x14ac:dyDescent="0.2">
      <c r="A346" s="20"/>
      <c r="B346" s="22"/>
      <c r="C346" s="21"/>
      <c r="D346" s="21"/>
      <c r="E346" s="21"/>
      <c r="F346" s="20"/>
      <c r="G346" s="19"/>
    </row>
    <row r="347" spans="1:7" ht="15" x14ac:dyDescent="0.2">
      <c r="A347" s="20"/>
      <c r="B347" s="22"/>
      <c r="C347" s="21"/>
      <c r="D347" s="21"/>
      <c r="E347" s="21"/>
      <c r="F347" s="20"/>
      <c r="G347" s="19"/>
    </row>
    <row r="348" spans="1:7" ht="15" x14ac:dyDescent="0.2">
      <c r="A348" s="20"/>
      <c r="B348" s="22"/>
      <c r="C348" s="21"/>
      <c r="D348" s="21"/>
      <c r="E348" s="21"/>
      <c r="F348" s="20"/>
      <c r="G348" s="19"/>
    </row>
    <row r="349" spans="1:7" ht="15" x14ac:dyDescent="0.2">
      <c r="A349" s="20"/>
      <c r="B349" s="22"/>
      <c r="C349" s="21"/>
      <c r="D349" s="21"/>
      <c r="E349" s="21"/>
      <c r="F349" s="20"/>
      <c r="G349" s="19"/>
    </row>
    <row r="350" spans="1:7" ht="15" x14ac:dyDescent="0.2">
      <c r="A350" s="20"/>
      <c r="B350" s="22"/>
      <c r="C350" s="21"/>
      <c r="D350" s="21"/>
      <c r="E350" s="21"/>
      <c r="F350" s="20"/>
      <c r="G350" s="19"/>
    </row>
    <row r="351" spans="1:7" ht="15" x14ac:dyDescent="0.2">
      <c r="A351" s="20"/>
      <c r="B351" s="22"/>
      <c r="C351" s="21"/>
      <c r="D351" s="21"/>
      <c r="E351" s="21"/>
      <c r="F351" s="20"/>
      <c r="G351" s="19"/>
    </row>
    <row r="352" spans="1:7" ht="15" x14ac:dyDescent="0.2">
      <c r="A352" s="20"/>
      <c r="B352" s="22"/>
      <c r="C352" s="21"/>
      <c r="D352" s="21"/>
      <c r="E352" s="21"/>
      <c r="F352" s="20"/>
      <c r="G352" s="19"/>
    </row>
    <row r="353" spans="1:7" ht="15" x14ac:dyDescent="0.2">
      <c r="A353" s="20"/>
      <c r="B353" s="22"/>
      <c r="C353" s="21"/>
      <c r="D353" s="21"/>
      <c r="E353" s="21"/>
      <c r="F353" s="20"/>
      <c r="G353" s="19"/>
    </row>
    <row r="354" spans="1:7" ht="15" x14ac:dyDescent="0.2">
      <c r="A354" s="20"/>
      <c r="B354" s="22"/>
      <c r="C354" s="21"/>
      <c r="D354" s="21"/>
      <c r="E354" s="21"/>
      <c r="F354" s="20"/>
      <c r="G354" s="19"/>
    </row>
    <row r="355" spans="1:7" ht="15" x14ac:dyDescent="0.2">
      <c r="A355" s="20"/>
      <c r="B355" s="22"/>
      <c r="C355" s="21"/>
      <c r="D355" s="21"/>
      <c r="E355" s="21"/>
      <c r="F355" s="20"/>
      <c r="G355" s="19"/>
    </row>
    <row r="356" spans="1:7" ht="15" x14ac:dyDescent="0.2">
      <c r="A356" s="20"/>
      <c r="B356" s="22"/>
      <c r="C356" s="21"/>
      <c r="D356" s="21"/>
      <c r="E356" s="21"/>
      <c r="F356" s="20"/>
      <c r="G356" s="19"/>
    </row>
    <row r="357" spans="1:7" ht="15" x14ac:dyDescent="0.2">
      <c r="A357" s="20"/>
      <c r="B357" s="22"/>
      <c r="C357" s="21"/>
      <c r="D357" s="21"/>
      <c r="E357" s="21"/>
      <c r="F357" s="20"/>
      <c r="G357" s="19"/>
    </row>
    <row r="358" spans="1:7" ht="15" x14ac:dyDescent="0.2">
      <c r="A358" s="20"/>
      <c r="B358" s="22"/>
      <c r="C358" s="21"/>
      <c r="D358" s="21"/>
      <c r="E358" s="21"/>
      <c r="F358" s="20"/>
      <c r="G358" s="19"/>
    </row>
    <row r="359" spans="1:7" ht="15" x14ac:dyDescent="0.2">
      <c r="A359" s="20"/>
      <c r="B359" s="22"/>
      <c r="C359" s="21"/>
      <c r="D359" s="21"/>
      <c r="E359" s="21"/>
      <c r="F359" s="20"/>
      <c r="G359" s="19"/>
    </row>
    <row r="360" spans="1:7" ht="15" x14ac:dyDescent="0.2">
      <c r="A360" s="20"/>
      <c r="B360" s="22"/>
      <c r="C360" s="21"/>
      <c r="D360" s="21"/>
      <c r="E360" s="21"/>
      <c r="F360" s="20"/>
      <c r="G360" s="19"/>
    </row>
    <row r="361" spans="1:7" ht="15" x14ac:dyDescent="0.2">
      <c r="A361" s="20"/>
      <c r="B361" s="22"/>
      <c r="C361" s="21"/>
      <c r="D361" s="21"/>
      <c r="E361" s="21"/>
      <c r="F361" s="20"/>
      <c r="G361" s="19"/>
    </row>
    <row r="362" spans="1:7" ht="15" x14ac:dyDescent="0.2">
      <c r="A362" s="20"/>
      <c r="B362" s="22"/>
      <c r="C362" s="21"/>
      <c r="D362" s="21"/>
      <c r="E362" s="21"/>
      <c r="F362" s="20"/>
      <c r="G362" s="19"/>
    </row>
    <row r="363" spans="1:7" ht="15" x14ac:dyDescent="0.2">
      <c r="A363" s="20"/>
      <c r="B363" s="22"/>
      <c r="C363" s="21"/>
      <c r="D363" s="21"/>
      <c r="E363" s="21"/>
      <c r="F363" s="20"/>
      <c r="G363" s="19"/>
    </row>
    <row r="364" spans="1:7" ht="15" x14ac:dyDescent="0.2">
      <c r="A364" s="20"/>
      <c r="B364" s="22"/>
      <c r="C364" s="21"/>
      <c r="D364" s="21"/>
      <c r="E364" s="21"/>
      <c r="F364" s="20"/>
      <c r="G364" s="19"/>
    </row>
    <row r="365" spans="1:7" ht="15" x14ac:dyDescent="0.2">
      <c r="A365" s="20"/>
      <c r="B365" s="22"/>
      <c r="C365" s="21"/>
      <c r="D365" s="21"/>
      <c r="E365" s="21"/>
      <c r="F365" s="20"/>
      <c r="G365" s="19"/>
    </row>
    <row r="366" spans="1:7" ht="15" x14ac:dyDescent="0.2">
      <c r="A366" s="20"/>
      <c r="B366" s="22"/>
      <c r="C366" s="21"/>
      <c r="D366" s="21"/>
      <c r="E366" s="21"/>
      <c r="F366" s="20"/>
      <c r="G366" s="19"/>
    </row>
    <row r="367" spans="1:7" ht="15" x14ac:dyDescent="0.2">
      <c r="A367" s="20"/>
      <c r="B367" s="22"/>
      <c r="C367" s="21"/>
      <c r="D367" s="21"/>
      <c r="E367" s="21"/>
      <c r="F367" s="20"/>
      <c r="G367" s="19"/>
    </row>
    <row r="368" spans="1:7" ht="15" x14ac:dyDescent="0.2">
      <c r="A368" s="20"/>
      <c r="B368" s="22"/>
      <c r="C368" s="21"/>
      <c r="D368" s="21"/>
      <c r="E368" s="21"/>
      <c r="F368" s="20"/>
      <c r="G368" s="19"/>
    </row>
    <row r="369" spans="1:7" ht="15" x14ac:dyDescent="0.2">
      <c r="A369" s="20"/>
      <c r="B369" s="22"/>
      <c r="C369" s="21"/>
      <c r="D369" s="21"/>
      <c r="E369" s="21"/>
      <c r="F369" s="20"/>
      <c r="G369" s="19"/>
    </row>
    <row r="370" spans="1:7" ht="15" x14ac:dyDescent="0.2">
      <c r="A370" s="20"/>
      <c r="B370" s="22"/>
      <c r="C370" s="21"/>
      <c r="D370" s="21"/>
      <c r="E370" s="21"/>
      <c r="F370" s="20"/>
      <c r="G370" s="19"/>
    </row>
    <row r="371" spans="1:7" ht="15" x14ac:dyDescent="0.2">
      <c r="A371" s="20"/>
      <c r="B371" s="22"/>
      <c r="C371" s="21"/>
      <c r="D371" s="21"/>
      <c r="E371" s="21"/>
      <c r="F371" s="20"/>
      <c r="G371" s="19"/>
    </row>
  </sheetData>
  <sheetProtection selectLockedCells="1" selectUnlockedCells="1"/>
  <autoFilter ref="A2:G253"/>
  <mergeCells count="1">
    <mergeCell ref="A1:G1"/>
  </mergeCells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workbookViewId="0">
      <pane ySplit="1" topLeftCell="A140" activePane="bottomLeft" state="frozen"/>
      <selection activeCell="I158" sqref="I158"/>
      <selection pane="bottomLeft" activeCell="I148" sqref="I148"/>
    </sheetView>
  </sheetViews>
  <sheetFormatPr defaultRowHeight="15" x14ac:dyDescent="0.2"/>
  <cols>
    <col min="1" max="1" width="9.140625" style="1"/>
    <col min="2" max="2" width="24" style="1" customWidth="1"/>
    <col min="3" max="3" width="11.42578125" style="1" customWidth="1"/>
    <col min="4" max="4" width="26.140625" style="1" customWidth="1"/>
    <col min="5" max="16384" width="9.140625" style="1"/>
  </cols>
  <sheetData>
    <row r="1" spans="1:7" ht="31.5" x14ac:dyDescent="0.25">
      <c r="A1" s="17" t="s">
        <v>262</v>
      </c>
      <c r="B1" s="16" t="s">
        <v>261</v>
      </c>
      <c r="C1" s="16"/>
      <c r="D1" s="16" t="s">
        <v>260</v>
      </c>
      <c r="E1" s="15" t="s">
        <v>259</v>
      </c>
    </row>
    <row r="2" spans="1:7" x14ac:dyDescent="0.2">
      <c r="A2" s="12">
        <v>1</v>
      </c>
      <c r="B2" s="12" t="s">
        <v>258</v>
      </c>
      <c r="C2" s="12"/>
      <c r="D2" s="12" t="s">
        <v>1</v>
      </c>
      <c r="E2" s="12" t="s">
        <v>75</v>
      </c>
      <c r="G2"/>
    </row>
    <row r="3" spans="1:7" x14ac:dyDescent="0.2">
      <c r="A3" s="12">
        <v>2</v>
      </c>
      <c r="B3" s="12" t="s">
        <v>257</v>
      </c>
      <c r="C3" s="12"/>
      <c r="D3" s="12" t="s">
        <v>1</v>
      </c>
      <c r="E3" s="12" t="s">
        <v>10</v>
      </c>
      <c r="G3"/>
    </row>
    <row r="4" spans="1:7" x14ac:dyDescent="0.2">
      <c r="A4" s="12">
        <v>3</v>
      </c>
      <c r="B4" s="12" t="s">
        <v>256</v>
      </c>
      <c r="C4" s="12"/>
      <c r="D4" s="12" t="s">
        <v>94</v>
      </c>
      <c r="E4" s="12" t="s">
        <v>7</v>
      </c>
      <c r="G4"/>
    </row>
    <row r="5" spans="1:7" x14ac:dyDescent="0.2">
      <c r="A5" s="12">
        <v>4</v>
      </c>
      <c r="B5" s="12" t="s">
        <v>255</v>
      </c>
      <c r="C5" s="12"/>
      <c r="D5" s="12"/>
      <c r="E5" s="12" t="s">
        <v>75</v>
      </c>
      <c r="G5"/>
    </row>
    <row r="6" spans="1:7" x14ac:dyDescent="0.2">
      <c r="A6" s="12">
        <v>5</v>
      </c>
      <c r="B6" s="12" t="s">
        <v>254</v>
      </c>
      <c r="C6" s="12"/>
      <c r="D6" s="12" t="s">
        <v>253</v>
      </c>
      <c r="E6" s="12" t="s">
        <v>7</v>
      </c>
      <c r="G6"/>
    </row>
    <row r="7" spans="1:7" x14ac:dyDescent="0.2">
      <c r="A7" s="12">
        <v>6</v>
      </c>
      <c r="B7" s="12" t="s">
        <v>252</v>
      </c>
      <c r="C7" s="12"/>
      <c r="D7" s="12" t="s">
        <v>3</v>
      </c>
      <c r="E7" s="12" t="s">
        <v>10</v>
      </c>
      <c r="G7"/>
    </row>
    <row r="8" spans="1:7" x14ac:dyDescent="0.2">
      <c r="A8" s="12">
        <v>7</v>
      </c>
      <c r="B8" s="12" t="s">
        <v>251</v>
      </c>
      <c r="C8" s="12"/>
      <c r="D8" s="12" t="s">
        <v>1</v>
      </c>
      <c r="E8" s="12" t="s">
        <v>10</v>
      </c>
      <c r="G8"/>
    </row>
    <row r="9" spans="1:7" x14ac:dyDescent="0.2">
      <c r="A9" s="12">
        <v>8</v>
      </c>
      <c r="B9" s="12" t="s">
        <v>250</v>
      </c>
      <c r="C9" s="12"/>
      <c r="D9" s="12" t="s">
        <v>3</v>
      </c>
      <c r="E9" s="12" t="s">
        <v>5</v>
      </c>
      <c r="G9"/>
    </row>
    <row r="10" spans="1:7" x14ac:dyDescent="0.2">
      <c r="A10" s="12">
        <v>9</v>
      </c>
      <c r="B10" s="12" t="s">
        <v>249</v>
      </c>
      <c r="C10" s="12"/>
      <c r="D10" s="12" t="s">
        <v>248</v>
      </c>
      <c r="E10" s="12" t="s">
        <v>14</v>
      </c>
      <c r="G10"/>
    </row>
    <row r="11" spans="1:7" x14ac:dyDescent="0.2">
      <c r="A11" s="12">
        <v>10</v>
      </c>
      <c r="B11" s="12" t="s">
        <v>247</v>
      </c>
      <c r="C11" s="12"/>
      <c r="D11" s="12" t="s">
        <v>35</v>
      </c>
      <c r="E11" s="12" t="s">
        <v>10</v>
      </c>
      <c r="G11"/>
    </row>
    <row r="12" spans="1:7" x14ac:dyDescent="0.2">
      <c r="A12" s="12">
        <v>11</v>
      </c>
      <c r="B12" s="12" t="s">
        <v>246</v>
      </c>
      <c r="C12" s="12"/>
      <c r="D12" s="12" t="s">
        <v>3</v>
      </c>
      <c r="E12" s="12" t="s">
        <v>18</v>
      </c>
      <c r="G12"/>
    </row>
    <row r="13" spans="1:7" x14ac:dyDescent="0.2">
      <c r="A13" s="12">
        <v>12</v>
      </c>
      <c r="B13" s="12" t="s">
        <v>245</v>
      </c>
      <c r="C13" s="12"/>
      <c r="D13" s="12"/>
      <c r="E13" s="12" t="s">
        <v>7</v>
      </c>
      <c r="G13"/>
    </row>
    <row r="14" spans="1:7" x14ac:dyDescent="0.2">
      <c r="A14" s="12">
        <v>13</v>
      </c>
      <c r="B14" s="12" t="s">
        <v>244</v>
      </c>
      <c r="C14" s="12"/>
      <c r="D14" s="12" t="s">
        <v>3</v>
      </c>
      <c r="E14" s="12" t="s">
        <v>0</v>
      </c>
      <c r="G14"/>
    </row>
    <row r="15" spans="1:7" x14ac:dyDescent="0.2">
      <c r="A15" s="12">
        <v>14</v>
      </c>
      <c r="B15" s="12" t="s">
        <v>243</v>
      </c>
      <c r="C15" s="12"/>
      <c r="D15" s="12" t="s">
        <v>219</v>
      </c>
      <c r="E15" s="12" t="s">
        <v>14</v>
      </c>
      <c r="G15"/>
    </row>
    <row r="16" spans="1:7" x14ac:dyDescent="0.2">
      <c r="A16" s="12">
        <v>15</v>
      </c>
      <c r="B16" s="12" t="s">
        <v>242</v>
      </c>
      <c r="C16" s="12"/>
      <c r="D16" s="12" t="s">
        <v>241</v>
      </c>
      <c r="E16" s="12" t="s">
        <v>75</v>
      </c>
      <c r="G16"/>
    </row>
    <row r="17" spans="1:7" x14ac:dyDescent="0.2">
      <c r="A17" s="12">
        <v>16</v>
      </c>
      <c r="B17" s="12" t="s">
        <v>240</v>
      </c>
      <c r="C17" s="12"/>
      <c r="D17" s="12"/>
      <c r="E17" s="12" t="s">
        <v>0</v>
      </c>
      <c r="G17"/>
    </row>
    <row r="18" spans="1:7" x14ac:dyDescent="0.2">
      <c r="A18" s="12">
        <v>17</v>
      </c>
      <c r="B18" s="12" t="s">
        <v>239</v>
      </c>
      <c r="C18" s="12"/>
      <c r="D18" s="12" t="s">
        <v>35</v>
      </c>
      <c r="E18" s="12" t="s">
        <v>7</v>
      </c>
      <c r="G18"/>
    </row>
    <row r="19" spans="1:7" x14ac:dyDescent="0.2">
      <c r="A19" s="12">
        <v>18</v>
      </c>
      <c r="B19" s="12" t="s">
        <v>238</v>
      </c>
      <c r="C19" s="12"/>
      <c r="D19" s="12"/>
      <c r="E19" s="12" t="s">
        <v>7</v>
      </c>
      <c r="G19"/>
    </row>
    <row r="20" spans="1:7" x14ac:dyDescent="0.2">
      <c r="A20" s="12">
        <v>19</v>
      </c>
      <c r="B20" s="12" t="s">
        <v>237</v>
      </c>
      <c r="C20" s="12"/>
      <c r="D20" s="12" t="s">
        <v>3</v>
      </c>
      <c r="E20" s="12" t="s">
        <v>5</v>
      </c>
      <c r="G20"/>
    </row>
    <row r="21" spans="1:7" x14ac:dyDescent="0.2">
      <c r="A21" s="12">
        <v>20</v>
      </c>
      <c r="B21" s="12" t="s">
        <v>236</v>
      </c>
      <c r="C21" s="12"/>
      <c r="D21" s="12" t="s">
        <v>11</v>
      </c>
      <c r="E21" s="12" t="s">
        <v>75</v>
      </c>
    </row>
    <row r="22" spans="1:7" x14ac:dyDescent="0.2">
      <c r="A22" s="12">
        <v>21</v>
      </c>
      <c r="B22" s="12" t="s">
        <v>235</v>
      </c>
      <c r="C22" s="12"/>
      <c r="D22" s="12" t="s">
        <v>3</v>
      </c>
      <c r="E22" s="12" t="s">
        <v>10</v>
      </c>
    </row>
    <row r="23" spans="1:7" x14ac:dyDescent="0.2">
      <c r="A23" s="12">
        <v>22</v>
      </c>
      <c r="B23" s="12" t="s">
        <v>234</v>
      </c>
      <c r="C23" s="12"/>
      <c r="D23" s="12" t="s">
        <v>3</v>
      </c>
      <c r="E23" s="12" t="s">
        <v>14</v>
      </c>
    </row>
    <row r="24" spans="1:7" x14ac:dyDescent="0.2">
      <c r="A24" s="12">
        <v>23</v>
      </c>
      <c r="B24" s="12" t="s">
        <v>233</v>
      </c>
      <c r="C24" s="12"/>
      <c r="D24" s="12" t="s">
        <v>231</v>
      </c>
      <c r="E24" s="12" t="s">
        <v>7</v>
      </c>
    </row>
    <row r="25" spans="1:7" x14ac:dyDescent="0.2">
      <c r="A25" s="12">
        <v>24</v>
      </c>
      <c r="B25" s="12" t="s">
        <v>232</v>
      </c>
      <c r="C25" s="12"/>
      <c r="D25" s="12" t="s">
        <v>231</v>
      </c>
      <c r="E25" s="12" t="s">
        <v>14</v>
      </c>
    </row>
    <row r="26" spans="1:7" x14ac:dyDescent="0.2">
      <c r="A26" s="12">
        <v>25</v>
      </c>
      <c r="B26" s="12" t="s">
        <v>230</v>
      </c>
      <c r="C26" s="12"/>
      <c r="D26" s="12" t="s">
        <v>229</v>
      </c>
      <c r="E26" s="12" t="s">
        <v>0</v>
      </c>
    </row>
    <row r="27" spans="1:7" x14ac:dyDescent="0.2">
      <c r="A27" s="12">
        <v>26</v>
      </c>
      <c r="B27" s="12" t="s">
        <v>228</v>
      </c>
      <c r="C27" s="12"/>
      <c r="D27" s="12" t="s">
        <v>66</v>
      </c>
      <c r="E27" s="12" t="s">
        <v>75</v>
      </c>
    </row>
    <row r="28" spans="1:7" x14ac:dyDescent="0.2">
      <c r="A28" s="12">
        <v>27</v>
      </c>
      <c r="B28" s="12" t="s">
        <v>227</v>
      </c>
      <c r="C28" s="12"/>
      <c r="D28" s="12"/>
      <c r="E28" s="12" t="s">
        <v>75</v>
      </c>
    </row>
    <row r="29" spans="1:7" x14ac:dyDescent="0.2">
      <c r="A29" s="12">
        <v>28</v>
      </c>
      <c r="B29" s="12" t="s">
        <v>226</v>
      </c>
      <c r="C29" s="12"/>
      <c r="D29" s="12"/>
      <c r="E29" s="12" t="s">
        <v>10</v>
      </c>
    </row>
    <row r="30" spans="1:7" x14ac:dyDescent="0.2">
      <c r="A30" s="12">
        <v>29</v>
      </c>
      <c r="B30" s="12" t="s">
        <v>225</v>
      </c>
      <c r="C30" s="12"/>
      <c r="D30" s="12" t="s">
        <v>66</v>
      </c>
      <c r="E30" s="12" t="s">
        <v>10</v>
      </c>
    </row>
    <row r="31" spans="1:7" x14ac:dyDescent="0.2">
      <c r="A31" s="12">
        <v>30</v>
      </c>
      <c r="B31" s="12" t="s">
        <v>224</v>
      </c>
      <c r="C31" s="12"/>
      <c r="D31" s="12" t="s">
        <v>66</v>
      </c>
      <c r="E31" s="12" t="s">
        <v>14</v>
      </c>
    </row>
    <row r="32" spans="1:7" x14ac:dyDescent="0.2">
      <c r="A32" s="12">
        <v>31</v>
      </c>
      <c r="B32" s="12" t="s">
        <v>223</v>
      </c>
      <c r="C32" s="12"/>
      <c r="D32" s="12"/>
      <c r="E32" s="12" t="s">
        <v>7</v>
      </c>
    </row>
    <row r="33" spans="1:5" x14ac:dyDescent="0.2">
      <c r="A33" s="12">
        <v>32</v>
      </c>
      <c r="B33" s="12" t="s">
        <v>222</v>
      </c>
      <c r="C33" s="12"/>
      <c r="D33" s="12" t="s">
        <v>3</v>
      </c>
      <c r="E33" s="12" t="s">
        <v>18</v>
      </c>
    </row>
    <row r="34" spans="1:5" x14ac:dyDescent="0.2">
      <c r="A34" s="12">
        <v>33</v>
      </c>
      <c r="B34" s="12" t="s">
        <v>221</v>
      </c>
      <c r="C34" s="12"/>
      <c r="D34" s="12" t="s">
        <v>56</v>
      </c>
      <c r="E34" s="12" t="s">
        <v>5</v>
      </c>
    </row>
    <row r="35" spans="1:5" x14ac:dyDescent="0.2">
      <c r="A35" s="12">
        <v>34</v>
      </c>
      <c r="B35" s="12" t="s">
        <v>220</v>
      </c>
      <c r="C35" s="12"/>
      <c r="D35" s="12" t="s">
        <v>219</v>
      </c>
      <c r="E35" s="12" t="s">
        <v>0</v>
      </c>
    </row>
    <row r="36" spans="1:5" x14ac:dyDescent="0.2">
      <c r="A36" s="12">
        <v>35</v>
      </c>
      <c r="B36" s="12" t="s">
        <v>218</v>
      </c>
      <c r="C36" s="12"/>
      <c r="D36" s="12" t="s">
        <v>66</v>
      </c>
      <c r="E36" s="12" t="s">
        <v>14</v>
      </c>
    </row>
    <row r="37" spans="1:5" x14ac:dyDescent="0.2">
      <c r="A37" s="12">
        <v>36</v>
      </c>
      <c r="B37" s="12" t="s">
        <v>217</v>
      </c>
      <c r="C37" s="12"/>
      <c r="D37" s="12" t="s">
        <v>87</v>
      </c>
      <c r="E37" s="12" t="s">
        <v>5</v>
      </c>
    </row>
    <row r="38" spans="1:5" x14ac:dyDescent="0.2">
      <c r="A38" s="12">
        <v>37</v>
      </c>
      <c r="B38" s="12" t="s">
        <v>216</v>
      </c>
      <c r="C38" s="12"/>
      <c r="D38" s="12"/>
      <c r="E38" s="12" t="s">
        <v>0</v>
      </c>
    </row>
    <row r="39" spans="1:5" x14ac:dyDescent="0.2">
      <c r="A39" s="12">
        <v>38</v>
      </c>
      <c r="B39" s="12" t="s">
        <v>215</v>
      </c>
      <c r="C39" s="12"/>
      <c r="D39" s="12"/>
      <c r="E39" s="12" t="s">
        <v>0</v>
      </c>
    </row>
    <row r="40" spans="1:5" x14ac:dyDescent="0.2">
      <c r="A40" s="12">
        <v>39</v>
      </c>
      <c r="B40" s="12" t="s">
        <v>214</v>
      </c>
      <c r="C40" s="12"/>
      <c r="D40" s="12"/>
      <c r="E40" s="12" t="s">
        <v>5</v>
      </c>
    </row>
    <row r="41" spans="1:5" x14ac:dyDescent="0.2">
      <c r="A41" s="12">
        <v>40</v>
      </c>
      <c r="B41" s="12" t="s">
        <v>213</v>
      </c>
      <c r="C41" s="12"/>
      <c r="D41" s="12"/>
      <c r="E41" s="12" t="s">
        <v>5</v>
      </c>
    </row>
    <row r="42" spans="1:5" x14ac:dyDescent="0.2">
      <c r="A42" s="12">
        <v>41</v>
      </c>
      <c r="B42" s="12" t="s">
        <v>212</v>
      </c>
      <c r="C42" s="12"/>
      <c r="D42" s="12" t="s">
        <v>87</v>
      </c>
      <c r="E42" s="12" t="s">
        <v>5</v>
      </c>
    </row>
    <row r="43" spans="1:5" x14ac:dyDescent="0.2">
      <c r="A43" s="12">
        <v>42</v>
      </c>
      <c r="B43" s="12" t="s">
        <v>211</v>
      </c>
      <c r="C43" s="12"/>
      <c r="D43" s="12" t="s">
        <v>1</v>
      </c>
      <c r="E43" s="12" t="s">
        <v>75</v>
      </c>
    </row>
    <row r="44" spans="1:5" x14ac:dyDescent="0.2">
      <c r="A44" s="12">
        <v>43</v>
      </c>
      <c r="B44" s="12" t="s">
        <v>210</v>
      </c>
      <c r="C44" s="12"/>
      <c r="D44" s="12" t="s">
        <v>1</v>
      </c>
      <c r="E44" s="12" t="s">
        <v>10</v>
      </c>
    </row>
    <row r="45" spans="1:5" x14ac:dyDescent="0.2">
      <c r="A45" s="12">
        <v>44</v>
      </c>
      <c r="B45" s="12" t="s">
        <v>209</v>
      </c>
      <c r="C45" s="12"/>
      <c r="D45" s="12"/>
      <c r="E45" s="12" t="s">
        <v>0</v>
      </c>
    </row>
    <row r="46" spans="1:5" x14ac:dyDescent="0.2">
      <c r="A46" s="12">
        <v>45</v>
      </c>
      <c r="B46" s="12" t="s">
        <v>208</v>
      </c>
      <c r="C46" s="12"/>
      <c r="D46" s="12" t="s">
        <v>87</v>
      </c>
      <c r="E46" s="12" t="s">
        <v>0</v>
      </c>
    </row>
    <row r="47" spans="1:5" x14ac:dyDescent="0.2">
      <c r="A47" s="12">
        <v>46</v>
      </c>
      <c r="B47" s="12" t="s">
        <v>207</v>
      </c>
      <c r="C47" s="12"/>
      <c r="D47" s="12"/>
      <c r="E47" s="12" t="s">
        <v>7</v>
      </c>
    </row>
    <row r="48" spans="1:5" x14ac:dyDescent="0.2">
      <c r="A48" s="12">
        <v>47</v>
      </c>
      <c r="B48" s="12" t="s">
        <v>206</v>
      </c>
      <c r="C48" s="12"/>
      <c r="D48" s="12" t="s">
        <v>205</v>
      </c>
      <c r="E48" s="12" t="s">
        <v>5</v>
      </c>
    </row>
    <row r="49" spans="1:5" x14ac:dyDescent="0.2">
      <c r="A49" s="12">
        <v>48</v>
      </c>
      <c r="B49" s="12" t="s">
        <v>204</v>
      </c>
      <c r="C49" s="12"/>
      <c r="D49" s="12"/>
      <c r="E49" s="12" t="s">
        <v>10</v>
      </c>
    </row>
    <row r="50" spans="1:5" x14ac:dyDescent="0.2">
      <c r="A50" s="12">
        <v>49</v>
      </c>
      <c r="B50" s="12" t="s">
        <v>203</v>
      </c>
      <c r="C50" s="12"/>
      <c r="D50" s="12" t="s">
        <v>3</v>
      </c>
      <c r="E50" s="12" t="s">
        <v>7</v>
      </c>
    </row>
    <row r="51" spans="1:5" x14ac:dyDescent="0.2">
      <c r="A51" s="12">
        <v>50</v>
      </c>
      <c r="B51" s="12" t="s">
        <v>202</v>
      </c>
      <c r="C51" s="12"/>
      <c r="D51" s="12"/>
      <c r="E51" s="12" t="s">
        <v>14</v>
      </c>
    </row>
    <row r="52" spans="1:5" x14ac:dyDescent="0.2">
      <c r="A52" s="12">
        <v>51</v>
      </c>
      <c r="B52" s="12" t="s">
        <v>201</v>
      </c>
      <c r="C52" s="12"/>
      <c r="D52" s="12"/>
      <c r="E52" s="12" t="s">
        <v>7</v>
      </c>
    </row>
    <row r="53" spans="1:5" x14ac:dyDescent="0.2">
      <c r="A53" s="12">
        <v>52</v>
      </c>
      <c r="B53" s="12" t="s">
        <v>200</v>
      </c>
      <c r="C53" s="12"/>
      <c r="D53" s="12" t="s">
        <v>198</v>
      </c>
      <c r="E53" s="12" t="s">
        <v>18</v>
      </c>
    </row>
    <row r="54" spans="1:5" x14ac:dyDescent="0.2">
      <c r="A54" s="12">
        <v>53</v>
      </c>
      <c r="B54" s="12" t="s">
        <v>199</v>
      </c>
      <c r="C54" s="12"/>
      <c r="D54" s="12" t="s">
        <v>198</v>
      </c>
      <c r="E54" s="12" t="s">
        <v>18</v>
      </c>
    </row>
    <row r="55" spans="1:5" x14ac:dyDescent="0.2">
      <c r="A55" s="12">
        <v>54</v>
      </c>
      <c r="B55" s="12" t="s">
        <v>197</v>
      </c>
      <c r="C55" s="12"/>
      <c r="D55" s="12" t="s">
        <v>94</v>
      </c>
      <c r="E55" s="12" t="s">
        <v>14</v>
      </c>
    </row>
    <row r="56" spans="1:5" x14ac:dyDescent="0.2">
      <c r="A56" s="12">
        <v>55</v>
      </c>
      <c r="B56" s="12" t="s">
        <v>196</v>
      </c>
      <c r="C56" s="12"/>
      <c r="D56" s="12" t="s">
        <v>195</v>
      </c>
      <c r="E56" s="12" t="s">
        <v>75</v>
      </c>
    </row>
    <row r="57" spans="1:5" x14ac:dyDescent="0.2">
      <c r="A57" s="12">
        <v>56</v>
      </c>
      <c r="B57" s="12" t="s">
        <v>194</v>
      </c>
      <c r="C57" s="12"/>
      <c r="D57" s="12"/>
      <c r="E57" s="12" t="s">
        <v>62</v>
      </c>
    </row>
    <row r="58" spans="1:5" x14ac:dyDescent="0.2">
      <c r="A58" s="12">
        <v>57</v>
      </c>
      <c r="B58" s="12" t="s">
        <v>193</v>
      </c>
      <c r="C58" s="12"/>
      <c r="D58" s="12" t="s">
        <v>3</v>
      </c>
      <c r="E58" s="12" t="s">
        <v>10</v>
      </c>
    </row>
    <row r="59" spans="1:5" x14ac:dyDescent="0.2">
      <c r="A59" s="12">
        <v>58</v>
      </c>
      <c r="B59" s="12" t="s">
        <v>192</v>
      </c>
      <c r="C59" s="12"/>
      <c r="D59" s="12" t="s">
        <v>191</v>
      </c>
      <c r="E59" s="12" t="s">
        <v>0</v>
      </c>
    </row>
    <row r="60" spans="1:5" x14ac:dyDescent="0.2">
      <c r="A60" s="12">
        <v>59</v>
      </c>
      <c r="B60" s="12" t="s">
        <v>190</v>
      </c>
      <c r="C60" s="12"/>
      <c r="D60" s="12" t="s">
        <v>40</v>
      </c>
      <c r="E60" s="12" t="s">
        <v>14</v>
      </c>
    </row>
    <row r="61" spans="1:5" x14ac:dyDescent="0.2">
      <c r="A61" s="12">
        <v>60</v>
      </c>
      <c r="B61" s="12" t="s">
        <v>189</v>
      </c>
      <c r="C61" s="12"/>
      <c r="D61" s="12"/>
      <c r="E61" s="12" t="s">
        <v>0</v>
      </c>
    </row>
    <row r="62" spans="1:5" x14ac:dyDescent="0.2">
      <c r="A62" s="12">
        <v>61</v>
      </c>
      <c r="B62" s="12" t="s">
        <v>188</v>
      </c>
      <c r="C62" s="12"/>
      <c r="D62" s="12" t="s">
        <v>94</v>
      </c>
      <c r="E62" s="12" t="s">
        <v>0</v>
      </c>
    </row>
    <row r="63" spans="1:5" x14ac:dyDescent="0.2">
      <c r="A63" s="12">
        <v>62</v>
      </c>
      <c r="B63" s="12" t="s">
        <v>187</v>
      </c>
      <c r="C63" s="12"/>
      <c r="D63" s="12" t="s">
        <v>186</v>
      </c>
      <c r="E63" s="12" t="s">
        <v>5</v>
      </c>
    </row>
    <row r="64" spans="1:5" x14ac:dyDescent="0.2">
      <c r="A64" s="12">
        <v>63</v>
      </c>
      <c r="B64" s="12" t="s">
        <v>185</v>
      </c>
      <c r="C64" s="12"/>
      <c r="D64" s="12"/>
      <c r="E64" s="12" t="s">
        <v>7</v>
      </c>
    </row>
    <row r="65" spans="1:5" x14ac:dyDescent="0.2">
      <c r="A65" s="12">
        <v>64</v>
      </c>
      <c r="B65" s="12" t="s">
        <v>184</v>
      </c>
      <c r="C65" s="12"/>
      <c r="D65" s="12"/>
      <c r="E65" s="12" t="s">
        <v>5</v>
      </c>
    </row>
    <row r="66" spans="1:5" x14ac:dyDescent="0.2">
      <c r="A66" s="12">
        <v>65</v>
      </c>
      <c r="B66" s="12" t="s">
        <v>183</v>
      </c>
      <c r="C66" s="12"/>
      <c r="D66" s="12"/>
      <c r="E66" s="12" t="s">
        <v>10</v>
      </c>
    </row>
    <row r="67" spans="1:5" x14ac:dyDescent="0.2">
      <c r="A67" s="12">
        <v>66</v>
      </c>
      <c r="B67" s="12" t="s">
        <v>182</v>
      </c>
      <c r="C67" s="12"/>
      <c r="D67" s="12"/>
      <c r="E67" s="12" t="s">
        <v>10</v>
      </c>
    </row>
    <row r="68" spans="1:5" x14ac:dyDescent="0.2">
      <c r="A68" s="12">
        <v>67</v>
      </c>
      <c r="B68" s="12" t="s">
        <v>181</v>
      </c>
      <c r="C68" s="12"/>
      <c r="D68" s="12" t="s">
        <v>1</v>
      </c>
      <c r="E68" s="12" t="s">
        <v>7</v>
      </c>
    </row>
    <row r="69" spans="1:5" x14ac:dyDescent="0.2">
      <c r="A69" s="12">
        <v>68</v>
      </c>
      <c r="B69" s="12" t="s">
        <v>180</v>
      </c>
      <c r="C69" s="12"/>
      <c r="D69" s="12" t="s">
        <v>138</v>
      </c>
      <c r="E69" s="12" t="s">
        <v>18</v>
      </c>
    </row>
    <row r="70" spans="1:5" x14ac:dyDescent="0.2">
      <c r="A70" s="12">
        <v>69</v>
      </c>
      <c r="B70" s="12" t="s">
        <v>179</v>
      </c>
      <c r="C70" s="12"/>
      <c r="D70" s="12" t="s">
        <v>138</v>
      </c>
      <c r="E70" s="12" t="s">
        <v>20</v>
      </c>
    </row>
    <row r="71" spans="1:5" x14ac:dyDescent="0.2">
      <c r="A71" s="12">
        <v>70</v>
      </c>
      <c r="B71" s="12" t="s">
        <v>178</v>
      </c>
      <c r="C71" s="12"/>
      <c r="D71" s="12" t="s">
        <v>177</v>
      </c>
      <c r="E71" s="12" t="s">
        <v>5</v>
      </c>
    </row>
    <row r="72" spans="1:5" x14ac:dyDescent="0.2">
      <c r="A72" s="12">
        <v>71</v>
      </c>
      <c r="B72" s="12" t="s">
        <v>176</v>
      </c>
      <c r="C72" s="12"/>
      <c r="D72" s="12"/>
      <c r="E72" s="12" t="s">
        <v>5</v>
      </c>
    </row>
    <row r="73" spans="1:5" x14ac:dyDescent="0.2">
      <c r="A73" s="12">
        <v>72</v>
      </c>
      <c r="B73" s="12" t="s">
        <v>175</v>
      </c>
      <c r="C73" s="12"/>
      <c r="D73" s="12" t="s">
        <v>3</v>
      </c>
      <c r="E73" s="12" t="s">
        <v>5</v>
      </c>
    </row>
    <row r="74" spans="1:5" x14ac:dyDescent="0.2">
      <c r="A74" s="12">
        <v>73</v>
      </c>
      <c r="B74" s="12" t="s">
        <v>174</v>
      </c>
      <c r="C74" s="12"/>
      <c r="D74" s="12"/>
      <c r="E74" s="12" t="s">
        <v>18</v>
      </c>
    </row>
    <row r="75" spans="1:5" x14ac:dyDescent="0.2">
      <c r="A75" s="12">
        <v>74</v>
      </c>
      <c r="B75" s="12" t="s">
        <v>173</v>
      </c>
      <c r="C75" s="12"/>
      <c r="D75" s="12" t="s">
        <v>172</v>
      </c>
      <c r="E75" s="12" t="s">
        <v>18</v>
      </c>
    </row>
    <row r="76" spans="1:5" x14ac:dyDescent="0.2">
      <c r="A76" s="12">
        <v>75</v>
      </c>
      <c r="B76" s="12" t="s">
        <v>171</v>
      </c>
      <c r="C76" s="12"/>
      <c r="D76" s="12" t="s">
        <v>170</v>
      </c>
      <c r="E76" s="12" t="s">
        <v>20</v>
      </c>
    </row>
    <row r="77" spans="1:5" x14ac:dyDescent="0.2">
      <c r="A77" s="12">
        <v>76</v>
      </c>
      <c r="B77" s="12" t="s">
        <v>169</v>
      </c>
      <c r="C77" s="12"/>
      <c r="D77" s="12"/>
      <c r="E77" s="12" t="s">
        <v>14</v>
      </c>
    </row>
    <row r="78" spans="1:5" x14ac:dyDescent="0.2">
      <c r="A78" s="12">
        <v>77</v>
      </c>
      <c r="B78" s="12" t="s">
        <v>168</v>
      </c>
      <c r="C78" s="12"/>
      <c r="D78" s="12" t="s">
        <v>167</v>
      </c>
      <c r="E78" s="12" t="s">
        <v>18</v>
      </c>
    </row>
    <row r="79" spans="1:5" x14ac:dyDescent="0.2">
      <c r="A79" s="12">
        <v>78</v>
      </c>
      <c r="B79" s="12" t="s">
        <v>166</v>
      </c>
      <c r="C79" s="12"/>
      <c r="D79" s="12" t="s">
        <v>165</v>
      </c>
      <c r="E79" s="12" t="s">
        <v>18</v>
      </c>
    </row>
    <row r="80" spans="1:5" x14ac:dyDescent="0.2">
      <c r="A80" s="12">
        <v>79</v>
      </c>
      <c r="B80" s="12" t="s">
        <v>164</v>
      </c>
      <c r="C80" s="12"/>
      <c r="D80" s="12" t="s">
        <v>1</v>
      </c>
      <c r="E80" s="12" t="s">
        <v>14</v>
      </c>
    </row>
    <row r="81" spans="1:5" x14ac:dyDescent="0.2">
      <c r="A81" s="12">
        <v>80</v>
      </c>
      <c r="B81" s="12" t="s">
        <v>163</v>
      </c>
      <c r="C81" s="12"/>
      <c r="D81" s="12" t="s">
        <v>162</v>
      </c>
      <c r="E81" s="12" t="s">
        <v>14</v>
      </c>
    </row>
    <row r="82" spans="1:5" x14ac:dyDescent="0.2">
      <c r="A82" s="12">
        <v>81</v>
      </c>
      <c r="B82" s="12" t="s">
        <v>161</v>
      </c>
      <c r="D82" s="12"/>
      <c r="E82" s="12" t="s">
        <v>0</v>
      </c>
    </row>
    <row r="83" spans="1:5" x14ac:dyDescent="0.2">
      <c r="A83" s="12">
        <v>82</v>
      </c>
      <c r="B83" s="12" t="s">
        <v>160</v>
      </c>
      <c r="D83" s="12"/>
      <c r="E83" s="12" t="s">
        <v>10</v>
      </c>
    </row>
    <row r="84" spans="1:5" x14ac:dyDescent="0.2">
      <c r="A84" s="12">
        <v>83</v>
      </c>
      <c r="B84" s="13" t="s">
        <v>159</v>
      </c>
      <c r="D84" s="12"/>
      <c r="E84" s="12" t="s">
        <v>10</v>
      </c>
    </row>
    <row r="85" spans="1:5" x14ac:dyDescent="0.2">
      <c r="A85" s="12">
        <v>84</v>
      </c>
      <c r="B85" s="13" t="s">
        <v>158</v>
      </c>
      <c r="D85" s="12" t="s">
        <v>3</v>
      </c>
      <c r="E85" s="12" t="s">
        <v>10</v>
      </c>
    </row>
    <row r="86" spans="1:5" x14ac:dyDescent="0.2">
      <c r="A86" s="12">
        <v>85</v>
      </c>
      <c r="B86" s="13" t="s">
        <v>157</v>
      </c>
      <c r="D86" s="12" t="s">
        <v>3</v>
      </c>
      <c r="E86" s="12" t="s">
        <v>7</v>
      </c>
    </row>
    <row r="87" spans="1:5" x14ac:dyDescent="0.2">
      <c r="A87" s="12">
        <v>86</v>
      </c>
      <c r="B87" s="13" t="s">
        <v>156</v>
      </c>
      <c r="D87" s="12" t="s">
        <v>3</v>
      </c>
      <c r="E87" s="12" t="s">
        <v>14</v>
      </c>
    </row>
    <row r="88" spans="1:5" x14ac:dyDescent="0.2">
      <c r="A88" s="12">
        <v>87</v>
      </c>
      <c r="B88" s="13" t="s">
        <v>155</v>
      </c>
      <c r="D88" s="12" t="s">
        <v>3</v>
      </c>
      <c r="E88" s="12" t="s">
        <v>0</v>
      </c>
    </row>
    <row r="89" spans="1:5" x14ac:dyDescent="0.2">
      <c r="A89" s="12">
        <v>88</v>
      </c>
      <c r="B89" s="13" t="s">
        <v>154</v>
      </c>
      <c r="D89" s="12" t="s">
        <v>66</v>
      </c>
      <c r="E89" s="12" t="s">
        <v>0</v>
      </c>
    </row>
    <row r="90" spans="1:5" x14ac:dyDescent="0.2">
      <c r="A90" s="12">
        <v>89</v>
      </c>
      <c r="B90" s="13" t="s">
        <v>153</v>
      </c>
      <c r="D90" s="12" t="s">
        <v>121</v>
      </c>
      <c r="E90" s="12" t="s">
        <v>75</v>
      </c>
    </row>
    <row r="91" spans="1:5" x14ac:dyDescent="0.2">
      <c r="A91" s="12">
        <v>90</v>
      </c>
      <c r="B91" s="13" t="s">
        <v>152</v>
      </c>
      <c r="D91" s="12" t="s">
        <v>52</v>
      </c>
      <c r="E91" s="12" t="s">
        <v>10</v>
      </c>
    </row>
    <row r="92" spans="1:5" x14ac:dyDescent="0.2">
      <c r="A92" s="12">
        <v>91</v>
      </c>
      <c r="B92" s="13" t="s">
        <v>151</v>
      </c>
      <c r="D92" s="12" t="s">
        <v>52</v>
      </c>
      <c r="E92" s="12" t="s">
        <v>5</v>
      </c>
    </row>
    <row r="93" spans="1:5" x14ac:dyDescent="0.2">
      <c r="A93" s="12">
        <v>92</v>
      </c>
      <c r="B93" s="13" t="s">
        <v>150</v>
      </c>
      <c r="D93" s="12" t="s">
        <v>52</v>
      </c>
      <c r="E93" s="12" t="s">
        <v>14</v>
      </c>
    </row>
    <row r="94" spans="1:5" x14ac:dyDescent="0.2">
      <c r="A94" s="12">
        <v>93</v>
      </c>
      <c r="B94" s="13" t="s">
        <v>149</v>
      </c>
      <c r="D94" s="12" t="s">
        <v>3</v>
      </c>
      <c r="E94" s="12" t="s">
        <v>14</v>
      </c>
    </row>
    <row r="95" spans="1:5" x14ac:dyDescent="0.2">
      <c r="A95" s="12">
        <v>94</v>
      </c>
      <c r="B95" s="13" t="s">
        <v>148</v>
      </c>
      <c r="D95" s="12" t="s">
        <v>3</v>
      </c>
      <c r="E95" s="12" t="s">
        <v>10</v>
      </c>
    </row>
    <row r="96" spans="1:5" x14ac:dyDescent="0.2">
      <c r="A96" s="12">
        <v>95</v>
      </c>
      <c r="B96" s="13" t="s">
        <v>147</v>
      </c>
      <c r="D96" s="12" t="s">
        <v>3</v>
      </c>
      <c r="E96" s="12" t="s">
        <v>7</v>
      </c>
    </row>
    <row r="97" spans="1:8" x14ac:dyDescent="0.2">
      <c r="A97" s="12">
        <v>96</v>
      </c>
      <c r="B97" s="13" t="s">
        <v>146</v>
      </c>
      <c r="D97" s="12" t="s">
        <v>3</v>
      </c>
      <c r="E97" s="12" t="s">
        <v>10</v>
      </c>
    </row>
    <row r="98" spans="1:8" x14ac:dyDescent="0.2">
      <c r="A98" s="12">
        <v>97</v>
      </c>
      <c r="B98" s="13" t="s">
        <v>145</v>
      </c>
      <c r="D98" s="12" t="s">
        <v>3</v>
      </c>
      <c r="E98" s="12" t="s">
        <v>0</v>
      </c>
    </row>
    <row r="99" spans="1:8" x14ac:dyDescent="0.2">
      <c r="A99" s="12">
        <v>98</v>
      </c>
      <c r="B99" s="12" t="s">
        <v>144</v>
      </c>
      <c r="D99" s="12" t="s">
        <v>121</v>
      </c>
      <c r="E99" s="12" t="s">
        <v>20</v>
      </c>
    </row>
    <row r="100" spans="1:8" x14ac:dyDescent="0.2">
      <c r="A100" s="12">
        <v>99</v>
      </c>
      <c r="B100" s="12" t="s">
        <v>143</v>
      </c>
      <c r="D100" s="12" t="s">
        <v>11</v>
      </c>
      <c r="E100" s="12" t="s">
        <v>5</v>
      </c>
      <c r="F100"/>
      <c r="G100"/>
      <c r="H100"/>
    </row>
    <row r="101" spans="1:8" x14ac:dyDescent="0.2">
      <c r="A101" s="12">
        <v>100</v>
      </c>
      <c r="B101" s="12" t="s">
        <v>142</v>
      </c>
      <c r="D101" s="12" t="s">
        <v>3</v>
      </c>
      <c r="E101" s="12" t="s">
        <v>5</v>
      </c>
      <c r="F101"/>
      <c r="G101"/>
      <c r="H101"/>
    </row>
    <row r="102" spans="1:8" x14ac:dyDescent="0.2">
      <c r="A102" s="12">
        <v>101</v>
      </c>
      <c r="B102" s="12" t="s">
        <v>141</v>
      </c>
      <c r="D102" s="12" t="s">
        <v>121</v>
      </c>
      <c r="E102" s="12" t="s">
        <v>0</v>
      </c>
      <c r="F102"/>
      <c r="G102"/>
      <c r="H102"/>
    </row>
    <row r="103" spans="1:8" x14ac:dyDescent="0.2">
      <c r="A103" s="12">
        <v>102</v>
      </c>
      <c r="B103" s="12" t="s">
        <v>140</v>
      </c>
      <c r="D103" s="12" t="s">
        <v>35</v>
      </c>
      <c r="E103" s="12" t="s">
        <v>10</v>
      </c>
      <c r="F103"/>
      <c r="G103"/>
      <c r="H103"/>
    </row>
    <row r="104" spans="1:8" x14ac:dyDescent="0.2">
      <c r="A104" s="12">
        <v>103</v>
      </c>
      <c r="B104" s="12" t="s">
        <v>139</v>
      </c>
      <c r="D104" s="12" t="s">
        <v>138</v>
      </c>
      <c r="E104" s="12" t="s">
        <v>75</v>
      </c>
      <c r="F104"/>
      <c r="G104"/>
      <c r="H104"/>
    </row>
    <row r="105" spans="1:8" x14ac:dyDescent="0.2">
      <c r="A105" s="12">
        <v>104</v>
      </c>
      <c r="B105" s="12" t="s">
        <v>137</v>
      </c>
      <c r="D105" s="12" t="s">
        <v>136</v>
      </c>
      <c r="E105" s="12" t="s">
        <v>75</v>
      </c>
      <c r="F105"/>
      <c r="G105"/>
      <c r="H105"/>
    </row>
    <row r="106" spans="1:8" x14ac:dyDescent="0.2">
      <c r="A106" s="12">
        <v>105</v>
      </c>
      <c r="B106" s="12" t="s">
        <v>135</v>
      </c>
      <c r="D106" s="12"/>
      <c r="E106" s="12" t="s">
        <v>14</v>
      </c>
      <c r="F106"/>
      <c r="G106"/>
      <c r="H106"/>
    </row>
    <row r="107" spans="1:8" x14ac:dyDescent="0.2">
      <c r="A107" s="12">
        <v>106</v>
      </c>
      <c r="B107" s="12" t="s">
        <v>134</v>
      </c>
      <c r="D107" s="12" t="s">
        <v>52</v>
      </c>
      <c r="E107" s="12" t="s">
        <v>20</v>
      </c>
      <c r="F107"/>
      <c r="G107"/>
      <c r="H107"/>
    </row>
    <row r="108" spans="1:8" x14ac:dyDescent="0.2">
      <c r="A108" s="12">
        <v>107</v>
      </c>
      <c r="B108" s="12" t="s">
        <v>133</v>
      </c>
      <c r="D108" s="12"/>
      <c r="E108" s="12" t="s">
        <v>18</v>
      </c>
      <c r="F108"/>
      <c r="G108"/>
      <c r="H108"/>
    </row>
    <row r="109" spans="1:8" x14ac:dyDescent="0.2">
      <c r="A109" s="12">
        <v>108</v>
      </c>
      <c r="B109" s="12" t="s">
        <v>132</v>
      </c>
      <c r="D109" s="12" t="s">
        <v>1</v>
      </c>
      <c r="E109" s="12" t="s">
        <v>7</v>
      </c>
      <c r="F109"/>
      <c r="G109"/>
      <c r="H109"/>
    </row>
    <row r="110" spans="1:8" x14ac:dyDescent="0.2">
      <c r="A110" s="12">
        <v>109</v>
      </c>
      <c r="B110" s="12" t="s">
        <v>131</v>
      </c>
      <c r="D110" s="12" t="s">
        <v>130</v>
      </c>
      <c r="E110" s="12" t="s">
        <v>0</v>
      </c>
      <c r="F110"/>
      <c r="G110"/>
      <c r="H110"/>
    </row>
    <row r="111" spans="1:8" x14ac:dyDescent="0.2">
      <c r="A111" s="12">
        <v>110</v>
      </c>
      <c r="B111" s="12" t="s">
        <v>129</v>
      </c>
      <c r="D111" s="12"/>
      <c r="E111" s="12" t="s">
        <v>75</v>
      </c>
      <c r="F111"/>
      <c r="G111"/>
      <c r="H111"/>
    </row>
    <row r="112" spans="1:8" x14ac:dyDescent="0.2">
      <c r="A112" s="12">
        <v>111</v>
      </c>
      <c r="B112" s="12" t="s">
        <v>128</v>
      </c>
      <c r="D112" s="12" t="s">
        <v>66</v>
      </c>
      <c r="E112" s="12" t="s">
        <v>75</v>
      </c>
      <c r="F112"/>
      <c r="G112"/>
      <c r="H112"/>
    </row>
    <row r="113" spans="1:8" x14ac:dyDescent="0.2">
      <c r="A113" s="12">
        <v>112</v>
      </c>
      <c r="B113" s="12" t="s">
        <v>127</v>
      </c>
      <c r="D113" s="12" t="s">
        <v>52</v>
      </c>
      <c r="E113" s="12" t="s">
        <v>18</v>
      </c>
      <c r="F113"/>
      <c r="G113"/>
      <c r="H113"/>
    </row>
    <row r="114" spans="1:8" x14ac:dyDescent="0.2">
      <c r="A114" s="12">
        <v>113</v>
      </c>
      <c r="B114" s="12" t="s">
        <v>126</v>
      </c>
      <c r="D114" s="12"/>
      <c r="E114" s="12" t="s">
        <v>14</v>
      </c>
      <c r="F114"/>
      <c r="G114"/>
      <c r="H114"/>
    </row>
    <row r="115" spans="1:8" x14ac:dyDescent="0.2">
      <c r="A115" s="12">
        <v>114</v>
      </c>
      <c r="B115" s="12" t="s">
        <v>125</v>
      </c>
      <c r="D115" s="12" t="s">
        <v>1</v>
      </c>
      <c r="E115" s="12" t="s">
        <v>14</v>
      </c>
      <c r="F115"/>
      <c r="G115"/>
      <c r="H115"/>
    </row>
    <row r="116" spans="1:8" x14ac:dyDescent="0.2">
      <c r="A116" s="12">
        <v>115</v>
      </c>
      <c r="B116" s="12" t="s">
        <v>124</v>
      </c>
      <c r="D116" s="12" t="s">
        <v>11</v>
      </c>
      <c r="E116" s="12" t="s">
        <v>18</v>
      </c>
      <c r="F116"/>
      <c r="G116"/>
      <c r="H116"/>
    </row>
    <row r="117" spans="1:8" x14ac:dyDescent="0.2">
      <c r="A117" s="12">
        <v>116</v>
      </c>
      <c r="B117" s="12" t="s">
        <v>123</v>
      </c>
      <c r="D117" s="12" t="s">
        <v>121</v>
      </c>
      <c r="E117" s="12" t="s">
        <v>18</v>
      </c>
      <c r="F117"/>
      <c r="G117"/>
      <c r="H117"/>
    </row>
    <row r="118" spans="1:8" x14ac:dyDescent="0.2">
      <c r="A118" s="12">
        <v>117</v>
      </c>
      <c r="B118" s="12" t="s">
        <v>122</v>
      </c>
      <c r="D118" s="12" t="s">
        <v>121</v>
      </c>
      <c r="E118" s="12" t="s">
        <v>20</v>
      </c>
      <c r="F118"/>
      <c r="G118"/>
      <c r="H118"/>
    </row>
    <row r="119" spans="1:8" x14ac:dyDescent="0.2">
      <c r="A119" s="12">
        <v>118</v>
      </c>
      <c r="B119" s="12" t="s">
        <v>120</v>
      </c>
      <c r="D119" s="12" t="s">
        <v>1</v>
      </c>
      <c r="E119" s="12" t="s">
        <v>0</v>
      </c>
      <c r="F119"/>
    </row>
    <row r="120" spans="1:8" x14ac:dyDescent="0.2">
      <c r="A120" s="12">
        <v>119</v>
      </c>
      <c r="B120" s="12" t="s">
        <v>119</v>
      </c>
      <c r="D120" s="12" t="s">
        <v>3</v>
      </c>
      <c r="E120" s="12" t="s">
        <v>0</v>
      </c>
      <c r="F120"/>
    </row>
    <row r="121" spans="1:8" x14ac:dyDescent="0.2">
      <c r="A121" s="12">
        <v>120</v>
      </c>
      <c r="B121" s="12" t="s">
        <v>118</v>
      </c>
      <c r="D121" s="12"/>
      <c r="E121" s="12" t="s">
        <v>10</v>
      </c>
      <c r="F121"/>
    </row>
    <row r="122" spans="1:8" x14ac:dyDescent="0.2">
      <c r="A122" s="12">
        <v>121</v>
      </c>
      <c r="B122" s="12" t="s">
        <v>117</v>
      </c>
      <c r="D122" s="12"/>
      <c r="E122" s="12" t="s">
        <v>10</v>
      </c>
      <c r="F122"/>
    </row>
    <row r="123" spans="1:8" x14ac:dyDescent="0.2">
      <c r="A123" s="12">
        <v>122</v>
      </c>
      <c r="B123" s="12" t="s">
        <v>116</v>
      </c>
      <c r="D123" s="12" t="s">
        <v>94</v>
      </c>
      <c r="E123" s="12" t="s">
        <v>0</v>
      </c>
      <c r="F123"/>
    </row>
    <row r="124" spans="1:8" x14ac:dyDescent="0.2">
      <c r="A124" s="12">
        <v>123</v>
      </c>
      <c r="B124" s="12" t="s">
        <v>115</v>
      </c>
      <c r="D124" s="12" t="s">
        <v>114</v>
      </c>
      <c r="E124" s="12" t="s">
        <v>7</v>
      </c>
      <c r="F124"/>
    </row>
    <row r="125" spans="1:8" x14ac:dyDescent="0.2">
      <c r="A125" s="12">
        <v>124</v>
      </c>
      <c r="B125" s="12" t="s">
        <v>113</v>
      </c>
      <c r="D125" s="12"/>
      <c r="E125" s="12" t="s">
        <v>5</v>
      </c>
      <c r="F125"/>
    </row>
    <row r="126" spans="1:8" x14ac:dyDescent="0.2">
      <c r="A126" s="12">
        <v>125</v>
      </c>
      <c r="B126" s="12" t="s">
        <v>112</v>
      </c>
      <c r="D126" s="12" t="s">
        <v>52</v>
      </c>
      <c r="E126" s="12" t="s">
        <v>10</v>
      </c>
      <c r="F126"/>
    </row>
    <row r="127" spans="1:8" x14ac:dyDescent="0.2">
      <c r="A127" s="12">
        <v>126</v>
      </c>
      <c r="B127" s="12" t="s">
        <v>111</v>
      </c>
      <c r="D127" s="12" t="s">
        <v>66</v>
      </c>
      <c r="E127" s="12" t="s">
        <v>14</v>
      </c>
      <c r="F127"/>
    </row>
    <row r="128" spans="1:8" x14ac:dyDescent="0.2">
      <c r="A128" s="12">
        <v>127</v>
      </c>
      <c r="B128" s="12" t="s">
        <v>110</v>
      </c>
      <c r="D128" s="12" t="s">
        <v>94</v>
      </c>
      <c r="E128" s="12" t="s">
        <v>7</v>
      </c>
      <c r="F128"/>
    </row>
    <row r="129" spans="1:6" x14ac:dyDescent="0.2">
      <c r="A129" s="12">
        <v>128</v>
      </c>
      <c r="B129" s="12" t="s">
        <v>109</v>
      </c>
      <c r="D129" s="12" t="s">
        <v>66</v>
      </c>
      <c r="E129" s="12" t="s">
        <v>10</v>
      </c>
      <c r="F129"/>
    </row>
    <row r="130" spans="1:6" x14ac:dyDescent="0.2">
      <c r="A130" s="12">
        <v>129</v>
      </c>
      <c r="B130" s="12" t="s">
        <v>108</v>
      </c>
      <c r="D130" s="12"/>
      <c r="E130" s="12" t="s">
        <v>0</v>
      </c>
      <c r="F130"/>
    </row>
    <row r="131" spans="1:6" x14ac:dyDescent="0.2">
      <c r="A131" s="12">
        <v>130</v>
      </c>
      <c r="B131" s="12" t="s">
        <v>107</v>
      </c>
      <c r="D131" s="12"/>
      <c r="E131" s="12" t="s">
        <v>0</v>
      </c>
      <c r="F131"/>
    </row>
    <row r="132" spans="1:6" x14ac:dyDescent="0.2">
      <c r="A132" s="12">
        <v>131</v>
      </c>
      <c r="B132" s="12" t="s">
        <v>106</v>
      </c>
      <c r="D132" s="12"/>
      <c r="E132" s="12" t="s">
        <v>75</v>
      </c>
      <c r="F132"/>
    </row>
    <row r="133" spans="1:6" x14ac:dyDescent="0.2">
      <c r="A133" s="12">
        <v>132</v>
      </c>
      <c r="B133" s="12" t="s">
        <v>105</v>
      </c>
      <c r="D133" s="12"/>
      <c r="E133" s="12" t="s">
        <v>5</v>
      </c>
      <c r="F133"/>
    </row>
    <row r="134" spans="1:6" x14ac:dyDescent="0.2">
      <c r="A134" s="12">
        <v>133</v>
      </c>
      <c r="B134" s="12" t="s">
        <v>104</v>
      </c>
      <c r="D134" s="12"/>
      <c r="E134" s="12" t="s">
        <v>5</v>
      </c>
      <c r="F134"/>
    </row>
    <row r="135" spans="1:6" x14ac:dyDescent="0.2">
      <c r="A135" s="12">
        <v>134</v>
      </c>
      <c r="B135" s="12" t="s">
        <v>103</v>
      </c>
      <c r="D135" s="12"/>
      <c r="E135" s="12" t="s">
        <v>0</v>
      </c>
      <c r="F135"/>
    </row>
    <row r="136" spans="1:6" x14ac:dyDescent="0.2">
      <c r="A136" s="12">
        <v>135</v>
      </c>
      <c r="B136" s="12" t="s">
        <v>102</v>
      </c>
      <c r="D136" s="12" t="s">
        <v>3</v>
      </c>
      <c r="E136" s="12" t="s">
        <v>10</v>
      </c>
      <c r="F136"/>
    </row>
    <row r="137" spans="1:6" x14ac:dyDescent="0.2">
      <c r="A137" s="12">
        <v>136</v>
      </c>
      <c r="B137" s="12" t="s">
        <v>101</v>
      </c>
      <c r="D137" s="12"/>
      <c r="E137" s="12" t="s">
        <v>5</v>
      </c>
      <c r="F137"/>
    </row>
    <row r="138" spans="1:6" x14ac:dyDescent="0.2">
      <c r="A138" s="12">
        <v>137</v>
      </c>
      <c r="B138" s="12" t="s">
        <v>100</v>
      </c>
      <c r="D138" s="12" t="s">
        <v>40</v>
      </c>
      <c r="E138" s="12" t="s">
        <v>7</v>
      </c>
      <c r="F138"/>
    </row>
    <row r="139" spans="1:6" x14ac:dyDescent="0.2">
      <c r="A139" s="12">
        <v>138</v>
      </c>
      <c r="B139" s="12" t="s">
        <v>99</v>
      </c>
      <c r="D139" s="12"/>
      <c r="E139" s="12" t="s">
        <v>5</v>
      </c>
    </row>
    <row r="140" spans="1:6" x14ac:dyDescent="0.2">
      <c r="A140" s="12">
        <v>139</v>
      </c>
      <c r="B140" s="12" t="s">
        <v>98</v>
      </c>
      <c r="D140" s="12"/>
      <c r="E140" s="12" t="s">
        <v>0</v>
      </c>
    </row>
    <row r="141" spans="1:6" x14ac:dyDescent="0.2">
      <c r="A141" s="12">
        <v>140</v>
      </c>
      <c r="B141" s="12" t="s">
        <v>97</v>
      </c>
      <c r="D141" s="12" t="s">
        <v>1</v>
      </c>
      <c r="E141" s="12" t="s">
        <v>18</v>
      </c>
    </row>
    <row r="142" spans="1:6" x14ac:dyDescent="0.2">
      <c r="A142" s="12">
        <v>141</v>
      </c>
      <c r="B142" s="12" t="s">
        <v>96</v>
      </c>
      <c r="D142" s="12" t="s">
        <v>3</v>
      </c>
      <c r="E142" s="12" t="s">
        <v>14</v>
      </c>
    </row>
    <row r="143" spans="1:6" x14ac:dyDescent="0.2">
      <c r="A143" s="12">
        <v>142</v>
      </c>
      <c r="B143" s="12" t="s">
        <v>95</v>
      </c>
      <c r="D143" s="12" t="s">
        <v>94</v>
      </c>
      <c r="E143" s="12" t="s">
        <v>7</v>
      </c>
    </row>
    <row r="144" spans="1:6" x14ac:dyDescent="0.2">
      <c r="A144" s="12">
        <v>143</v>
      </c>
      <c r="B144" s="12" t="s">
        <v>93</v>
      </c>
      <c r="D144" s="12"/>
      <c r="E144" s="12" t="s">
        <v>7</v>
      </c>
    </row>
    <row r="145" spans="1:5" x14ac:dyDescent="0.2">
      <c r="A145" s="12">
        <v>144</v>
      </c>
      <c r="B145" s="12" t="s">
        <v>92</v>
      </c>
      <c r="D145" s="12"/>
      <c r="E145" s="12" t="s">
        <v>5</v>
      </c>
    </row>
    <row r="146" spans="1:5" x14ac:dyDescent="0.2">
      <c r="A146" s="12">
        <v>145</v>
      </c>
      <c r="B146" s="12" t="s">
        <v>91</v>
      </c>
      <c r="D146" s="12" t="s">
        <v>3</v>
      </c>
      <c r="E146" s="12" t="s">
        <v>5</v>
      </c>
    </row>
    <row r="147" spans="1:5" x14ac:dyDescent="0.2">
      <c r="A147" s="12">
        <v>146</v>
      </c>
      <c r="B147" s="12" t="s">
        <v>90</v>
      </c>
      <c r="D147" s="12"/>
      <c r="E147" s="12" t="s">
        <v>5</v>
      </c>
    </row>
    <row r="148" spans="1:5" x14ac:dyDescent="0.2">
      <c r="A148" s="12">
        <v>147</v>
      </c>
      <c r="B148" s="12" t="s">
        <v>89</v>
      </c>
      <c r="D148" s="12"/>
      <c r="E148" s="12" t="s">
        <v>0</v>
      </c>
    </row>
    <row r="149" spans="1:5" x14ac:dyDescent="0.2">
      <c r="A149" s="12">
        <v>148</v>
      </c>
      <c r="B149" s="12" t="s">
        <v>88</v>
      </c>
      <c r="D149" s="12" t="s">
        <v>87</v>
      </c>
      <c r="E149" s="12" t="s">
        <v>0</v>
      </c>
    </row>
    <row r="150" spans="1:5" x14ac:dyDescent="0.2">
      <c r="A150" s="12">
        <v>149</v>
      </c>
      <c r="B150" s="12" t="s">
        <v>86</v>
      </c>
      <c r="D150" s="12" t="s">
        <v>3</v>
      </c>
      <c r="E150" s="12" t="s">
        <v>7</v>
      </c>
    </row>
    <row r="151" spans="1:5" x14ac:dyDescent="0.2">
      <c r="A151" s="12">
        <v>150</v>
      </c>
      <c r="B151" s="12" t="s">
        <v>85</v>
      </c>
      <c r="D151" s="12" t="s">
        <v>77</v>
      </c>
      <c r="E151" s="12" t="s">
        <v>10</v>
      </c>
    </row>
    <row r="152" spans="1:5" x14ac:dyDescent="0.2">
      <c r="A152" s="12">
        <v>151</v>
      </c>
      <c r="B152" s="12" t="s">
        <v>84</v>
      </c>
      <c r="D152" s="12"/>
      <c r="E152" s="12" t="s">
        <v>5</v>
      </c>
    </row>
    <row r="153" spans="1:5" x14ac:dyDescent="0.2">
      <c r="A153" s="12">
        <v>152</v>
      </c>
      <c r="B153" s="12" t="s">
        <v>83</v>
      </c>
      <c r="D153" s="12" t="s">
        <v>3</v>
      </c>
      <c r="E153" s="12" t="s">
        <v>5</v>
      </c>
    </row>
    <row r="154" spans="1:5" x14ac:dyDescent="0.2">
      <c r="A154" s="12">
        <v>153</v>
      </c>
      <c r="B154" s="12" t="s">
        <v>82</v>
      </c>
      <c r="D154" s="12" t="s">
        <v>81</v>
      </c>
      <c r="E154" s="12" t="s">
        <v>7</v>
      </c>
    </row>
    <row r="155" spans="1:5" x14ac:dyDescent="0.2">
      <c r="A155" s="12">
        <v>154</v>
      </c>
      <c r="B155" s="12" t="s">
        <v>80</v>
      </c>
      <c r="D155" s="12" t="s">
        <v>79</v>
      </c>
      <c r="E155" s="12" t="s">
        <v>75</v>
      </c>
    </row>
    <row r="156" spans="1:5" x14ac:dyDescent="0.2">
      <c r="A156" s="12">
        <v>155</v>
      </c>
      <c r="B156" s="12" t="s">
        <v>78</v>
      </c>
      <c r="D156" s="12" t="s">
        <v>77</v>
      </c>
      <c r="E156" s="12" t="s">
        <v>5</v>
      </c>
    </row>
    <row r="157" spans="1:5" x14ac:dyDescent="0.2">
      <c r="A157" s="12">
        <v>156</v>
      </c>
      <c r="B157" s="12" t="s">
        <v>76</v>
      </c>
      <c r="D157" s="12" t="s">
        <v>1</v>
      </c>
      <c r="E157" s="12" t="s">
        <v>75</v>
      </c>
    </row>
    <row r="158" spans="1:5" x14ac:dyDescent="0.2">
      <c r="A158" s="12">
        <v>157</v>
      </c>
      <c r="B158" s="12" t="s">
        <v>74</v>
      </c>
      <c r="D158" s="12"/>
      <c r="E158" s="12" t="s">
        <v>18</v>
      </c>
    </row>
    <row r="159" spans="1:5" x14ac:dyDescent="0.2">
      <c r="A159" s="12">
        <v>159</v>
      </c>
      <c r="B159" s="12" t="s">
        <v>73</v>
      </c>
      <c r="D159" s="12" t="s">
        <v>1</v>
      </c>
      <c r="E159" s="12" t="s">
        <v>7</v>
      </c>
    </row>
    <row r="160" spans="1:5" x14ac:dyDescent="0.2">
      <c r="A160" s="12">
        <v>158</v>
      </c>
      <c r="B160" s="12" t="s">
        <v>72</v>
      </c>
      <c r="D160" s="12"/>
      <c r="E160" s="12" t="s">
        <v>0</v>
      </c>
    </row>
    <row r="161" spans="1:5" x14ac:dyDescent="0.2">
      <c r="A161" s="12">
        <v>160</v>
      </c>
      <c r="B161" s="12" t="s">
        <v>71</v>
      </c>
      <c r="D161" s="12"/>
      <c r="E161" s="12" t="s">
        <v>0</v>
      </c>
    </row>
    <row r="162" spans="1:5" x14ac:dyDescent="0.2">
      <c r="A162" s="12">
        <v>161</v>
      </c>
      <c r="B162" s="12" t="s">
        <v>70</v>
      </c>
      <c r="D162" s="12"/>
      <c r="E162" s="12" t="s">
        <v>5</v>
      </c>
    </row>
    <row r="163" spans="1:5" x14ac:dyDescent="0.2">
      <c r="A163" s="12">
        <v>162</v>
      </c>
      <c r="B163" s="12" t="s">
        <v>69</v>
      </c>
      <c r="D163" s="12" t="s">
        <v>68</v>
      </c>
      <c r="E163" s="12" t="s">
        <v>0</v>
      </c>
    </row>
    <row r="164" spans="1:5" x14ac:dyDescent="0.2">
      <c r="A164" s="12">
        <v>163</v>
      </c>
      <c r="B164" s="12" t="s">
        <v>67</v>
      </c>
      <c r="D164" s="12" t="s">
        <v>66</v>
      </c>
      <c r="E164" s="12" t="s">
        <v>18</v>
      </c>
    </row>
    <row r="165" spans="1:5" x14ac:dyDescent="0.2">
      <c r="A165" s="12">
        <v>164</v>
      </c>
      <c r="B165" s="12" t="s">
        <v>65</v>
      </c>
      <c r="D165" s="12" t="s">
        <v>1</v>
      </c>
      <c r="E165" s="12" t="s">
        <v>7</v>
      </c>
    </row>
    <row r="166" spans="1:5" x14ac:dyDescent="0.2">
      <c r="A166" s="12">
        <v>165</v>
      </c>
      <c r="B166" s="12" t="s">
        <v>64</v>
      </c>
      <c r="D166" s="12" t="s">
        <v>1</v>
      </c>
      <c r="E166" s="12" t="s">
        <v>10</v>
      </c>
    </row>
    <row r="167" spans="1:5" x14ac:dyDescent="0.2">
      <c r="A167" s="12">
        <v>166</v>
      </c>
      <c r="B167" s="12" t="s">
        <v>63</v>
      </c>
      <c r="D167" s="12"/>
      <c r="E167" s="12" t="s">
        <v>62</v>
      </c>
    </row>
    <row r="168" spans="1:5" x14ac:dyDescent="0.2">
      <c r="A168" s="12">
        <v>167</v>
      </c>
      <c r="B168" s="12" t="s">
        <v>61</v>
      </c>
      <c r="D168" s="12" t="s">
        <v>59</v>
      </c>
      <c r="E168" s="12" t="s">
        <v>5</v>
      </c>
    </row>
    <row r="169" spans="1:5" x14ac:dyDescent="0.2">
      <c r="A169" s="12">
        <v>168</v>
      </c>
      <c r="B169" s="12" t="s">
        <v>60</v>
      </c>
      <c r="D169" s="12" t="s">
        <v>59</v>
      </c>
      <c r="E169" s="12" t="s">
        <v>14</v>
      </c>
    </row>
    <row r="170" spans="1:5" x14ac:dyDescent="0.2">
      <c r="A170" s="12">
        <v>169</v>
      </c>
      <c r="B170" s="12" t="s">
        <v>58</v>
      </c>
      <c r="D170" s="12" t="s">
        <v>3</v>
      </c>
      <c r="E170" s="12" t="s">
        <v>20</v>
      </c>
    </row>
    <row r="171" spans="1:5" x14ac:dyDescent="0.2">
      <c r="A171" s="12">
        <v>170</v>
      </c>
      <c r="B171" s="12" t="s">
        <v>57</v>
      </c>
      <c r="D171" s="12" t="s">
        <v>56</v>
      </c>
      <c r="E171" s="12" t="s">
        <v>0</v>
      </c>
    </row>
    <row r="172" spans="1:5" x14ac:dyDescent="0.2">
      <c r="A172" s="12">
        <v>171</v>
      </c>
      <c r="B172" s="12" t="s">
        <v>55</v>
      </c>
      <c r="D172" s="12" t="s">
        <v>54</v>
      </c>
      <c r="E172" s="12" t="s">
        <v>0</v>
      </c>
    </row>
    <row r="173" spans="1:5" x14ac:dyDescent="0.2">
      <c r="A173" s="12">
        <v>172</v>
      </c>
      <c r="B173" s="12" t="s">
        <v>53</v>
      </c>
      <c r="D173" s="12" t="s">
        <v>52</v>
      </c>
      <c r="E173" s="12" t="s">
        <v>5</v>
      </c>
    </row>
    <row r="174" spans="1:5" x14ac:dyDescent="0.2">
      <c r="A174" s="12">
        <v>173</v>
      </c>
      <c r="B174" s="12" t="s">
        <v>51</v>
      </c>
      <c r="D174" s="12"/>
      <c r="E174" s="12" t="s">
        <v>7</v>
      </c>
    </row>
    <row r="175" spans="1:5" x14ac:dyDescent="0.2">
      <c r="A175" s="12">
        <v>174</v>
      </c>
      <c r="B175" s="12" t="s">
        <v>50</v>
      </c>
      <c r="D175" s="12" t="s">
        <v>3</v>
      </c>
      <c r="E175" s="12" t="s">
        <v>14</v>
      </c>
    </row>
    <row r="176" spans="1:5" x14ac:dyDescent="0.2">
      <c r="A176" s="12">
        <v>175</v>
      </c>
      <c r="B176" s="12" t="s">
        <v>49</v>
      </c>
      <c r="D176" s="12" t="s">
        <v>3</v>
      </c>
      <c r="E176" s="12" t="s">
        <v>10</v>
      </c>
    </row>
    <row r="177" spans="1:5" x14ac:dyDescent="0.2">
      <c r="A177" s="12">
        <v>176</v>
      </c>
      <c r="B177" s="12" t="s">
        <v>48</v>
      </c>
      <c r="D177" s="12"/>
      <c r="E177" s="12" t="s">
        <v>5</v>
      </c>
    </row>
    <row r="178" spans="1:5" x14ac:dyDescent="0.2">
      <c r="A178" s="12">
        <v>177</v>
      </c>
      <c r="B178" s="12" t="s">
        <v>47</v>
      </c>
      <c r="D178" s="12"/>
      <c r="E178" s="12" t="s">
        <v>5</v>
      </c>
    </row>
    <row r="179" spans="1:5" x14ac:dyDescent="0.2">
      <c r="A179" s="12">
        <v>178</v>
      </c>
      <c r="B179" s="12" t="s">
        <v>46</v>
      </c>
      <c r="D179" s="12"/>
      <c r="E179" s="12" t="s">
        <v>14</v>
      </c>
    </row>
    <row r="180" spans="1:5" x14ac:dyDescent="0.2">
      <c r="A180" s="12">
        <v>179</v>
      </c>
      <c r="B180" s="12" t="s">
        <v>45</v>
      </c>
      <c r="D180" s="12"/>
      <c r="E180" s="12" t="s">
        <v>5</v>
      </c>
    </row>
    <row r="181" spans="1:5" x14ac:dyDescent="0.2">
      <c r="A181" s="12">
        <v>180</v>
      </c>
      <c r="B181" s="12" t="s">
        <v>44</v>
      </c>
      <c r="D181" s="12" t="s">
        <v>42</v>
      </c>
      <c r="E181" s="12" t="s">
        <v>0</v>
      </c>
    </row>
    <row r="182" spans="1:5" x14ac:dyDescent="0.2">
      <c r="A182" s="12">
        <v>181</v>
      </c>
      <c r="B182" s="12" t="s">
        <v>43</v>
      </c>
      <c r="D182" s="12" t="s">
        <v>42</v>
      </c>
      <c r="E182" s="12" t="s">
        <v>5</v>
      </c>
    </row>
    <row r="183" spans="1:5" x14ac:dyDescent="0.2">
      <c r="A183" s="12">
        <v>182</v>
      </c>
      <c r="B183" s="12" t="s">
        <v>41</v>
      </c>
      <c r="D183" s="12" t="s">
        <v>40</v>
      </c>
      <c r="E183" s="12" t="s">
        <v>0</v>
      </c>
    </row>
    <row r="184" spans="1:5" x14ac:dyDescent="0.2">
      <c r="A184" s="12">
        <v>183</v>
      </c>
      <c r="B184" s="12" t="s">
        <v>39</v>
      </c>
      <c r="D184" s="12"/>
      <c r="E184" s="12" t="s">
        <v>14</v>
      </c>
    </row>
    <row r="185" spans="1:5" x14ac:dyDescent="0.2">
      <c r="A185" s="12">
        <v>184</v>
      </c>
      <c r="B185" s="12" t="s">
        <v>38</v>
      </c>
      <c r="D185" s="12" t="s">
        <v>37</v>
      </c>
      <c r="E185" s="12" t="s">
        <v>10</v>
      </c>
    </row>
    <row r="186" spans="1:5" x14ac:dyDescent="0.2">
      <c r="A186" s="12">
        <v>185</v>
      </c>
      <c r="B186" s="12" t="s">
        <v>36</v>
      </c>
      <c r="D186" s="12" t="s">
        <v>35</v>
      </c>
      <c r="E186" s="12" t="s">
        <v>0</v>
      </c>
    </row>
    <row r="187" spans="1:5" x14ac:dyDescent="0.2">
      <c r="A187" s="12">
        <v>186</v>
      </c>
      <c r="B187" s="12" t="s">
        <v>34</v>
      </c>
      <c r="D187" s="12"/>
      <c r="E187" s="12" t="s">
        <v>0</v>
      </c>
    </row>
    <row r="188" spans="1:5" x14ac:dyDescent="0.2">
      <c r="A188" s="12">
        <v>187</v>
      </c>
      <c r="B188" s="12" t="s">
        <v>33</v>
      </c>
      <c r="D188" s="12" t="s">
        <v>3</v>
      </c>
      <c r="E188" s="12" t="s">
        <v>14</v>
      </c>
    </row>
    <row r="189" spans="1:5" x14ac:dyDescent="0.2">
      <c r="A189" s="12">
        <v>188</v>
      </c>
      <c r="B189" s="12" t="s">
        <v>32</v>
      </c>
      <c r="D189" s="12" t="s">
        <v>3</v>
      </c>
      <c r="E189" s="12" t="s">
        <v>0</v>
      </c>
    </row>
    <row r="190" spans="1:5" x14ac:dyDescent="0.2">
      <c r="A190" s="12">
        <v>189</v>
      </c>
      <c r="B190" s="12" t="s">
        <v>31</v>
      </c>
      <c r="D190" s="12"/>
      <c r="E190" s="12" t="s">
        <v>10</v>
      </c>
    </row>
    <row r="191" spans="1:5" x14ac:dyDescent="0.2">
      <c r="A191" s="12">
        <v>190</v>
      </c>
      <c r="B191" s="12" t="s">
        <v>30</v>
      </c>
      <c r="D191" s="12" t="s">
        <v>29</v>
      </c>
      <c r="E191" s="12" t="s">
        <v>18</v>
      </c>
    </row>
    <row r="192" spans="1:5" x14ac:dyDescent="0.2">
      <c r="A192" s="12">
        <v>191</v>
      </c>
      <c r="B192" s="12" t="s">
        <v>28</v>
      </c>
      <c r="D192" s="12" t="s">
        <v>1</v>
      </c>
      <c r="E192" s="12" t="s">
        <v>7</v>
      </c>
    </row>
    <row r="193" spans="1:5" x14ac:dyDescent="0.2">
      <c r="A193" s="12">
        <v>192</v>
      </c>
      <c r="B193" s="12" t="s">
        <v>27</v>
      </c>
      <c r="D193" s="12"/>
      <c r="E193" s="12" t="s">
        <v>10</v>
      </c>
    </row>
    <row r="194" spans="1:5" x14ac:dyDescent="0.2">
      <c r="A194" s="12">
        <v>193</v>
      </c>
      <c r="B194" s="12" t="s">
        <v>26</v>
      </c>
      <c r="D194" s="12"/>
      <c r="E194" s="12" t="s">
        <v>10</v>
      </c>
    </row>
    <row r="195" spans="1:5" x14ac:dyDescent="0.2">
      <c r="A195" s="12">
        <v>194</v>
      </c>
      <c r="B195" s="12" t="s">
        <v>25</v>
      </c>
      <c r="D195" s="12" t="s">
        <v>24</v>
      </c>
      <c r="E195" s="12" t="s">
        <v>0</v>
      </c>
    </row>
    <row r="196" spans="1:5" x14ac:dyDescent="0.2">
      <c r="A196" s="12">
        <v>195</v>
      </c>
      <c r="B196" s="12" t="s">
        <v>23</v>
      </c>
      <c r="D196" s="12"/>
      <c r="E196" s="12" t="s">
        <v>0</v>
      </c>
    </row>
    <row r="197" spans="1:5" x14ac:dyDescent="0.2">
      <c r="A197" s="12">
        <v>196</v>
      </c>
      <c r="B197" s="12" t="s">
        <v>22</v>
      </c>
      <c r="D197" s="12" t="s">
        <v>21</v>
      </c>
      <c r="E197" s="12" t="s">
        <v>20</v>
      </c>
    </row>
    <row r="198" spans="1:5" x14ac:dyDescent="0.2">
      <c r="A198" s="12">
        <v>197</v>
      </c>
      <c r="B198" s="12" t="s">
        <v>19</v>
      </c>
      <c r="D198" s="12" t="s">
        <v>1</v>
      </c>
      <c r="E198" s="12" t="s">
        <v>18</v>
      </c>
    </row>
    <row r="199" spans="1:5" x14ac:dyDescent="0.2">
      <c r="A199" s="12">
        <v>198</v>
      </c>
      <c r="B199" s="12" t="s">
        <v>17</v>
      </c>
      <c r="D199" s="12" t="s">
        <v>16</v>
      </c>
      <c r="E199" s="12" t="s">
        <v>5</v>
      </c>
    </row>
    <row r="200" spans="1:5" x14ac:dyDescent="0.2">
      <c r="A200" s="12">
        <v>199</v>
      </c>
      <c r="B200" s="12" t="s">
        <v>15</v>
      </c>
      <c r="D200" s="12"/>
      <c r="E200" s="12" t="s">
        <v>14</v>
      </c>
    </row>
    <row r="201" spans="1:5" x14ac:dyDescent="0.2">
      <c r="A201" s="12">
        <v>200</v>
      </c>
      <c r="B201" s="12" t="s">
        <v>13</v>
      </c>
      <c r="D201" s="12"/>
      <c r="E201" s="12" t="s">
        <v>10</v>
      </c>
    </row>
    <row r="202" spans="1:5" x14ac:dyDescent="0.2">
      <c r="A202" s="12">
        <v>201</v>
      </c>
      <c r="B202" s="12" t="s">
        <v>12</v>
      </c>
      <c r="D202" s="12" t="s">
        <v>11</v>
      </c>
      <c r="E202" s="12" t="s">
        <v>10</v>
      </c>
    </row>
    <row r="203" spans="1:5" x14ac:dyDescent="0.2">
      <c r="A203" s="12">
        <v>202</v>
      </c>
      <c r="B203" s="12" t="s">
        <v>9</v>
      </c>
      <c r="D203" s="12" t="s">
        <v>8</v>
      </c>
      <c r="E203" s="12" t="s">
        <v>7</v>
      </c>
    </row>
    <row r="204" spans="1:5" x14ac:dyDescent="0.2">
      <c r="A204" s="12">
        <v>203</v>
      </c>
      <c r="B204" s="14" t="s">
        <v>6</v>
      </c>
      <c r="D204" s="12" t="s">
        <v>3</v>
      </c>
      <c r="E204" s="12" t="s">
        <v>5</v>
      </c>
    </row>
    <row r="205" spans="1:5" x14ac:dyDescent="0.2">
      <c r="A205" s="12">
        <v>204</v>
      </c>
      <c r="B205" s="14" t="s">
        <v>4</v>
      </c>
      <c r="D205" s="12" t="s">
        <v>3</v>
      </c>
      <c r="E205" s="12" t="s">
        <v>0</v>
      </c>
    </row>
    <row r="206" spans="1:5" x14ac:dyDescent="0.2">
      <c r="A206" s="12">
        <v>205</v>
      </c>
      <c r="B206" s="12" t="s">
        <v>2</v>
      </c>
      <c r="D206" s="12" t="s">
        <v>1</v>
      </c>
      <c r="E206" s="12" t="s">
        <v>0</v>
      </c>
    </row>
    <row r="207" spans="1:5" x14ac:dyDescent="0.2">
      <c r="A207" s="13"/>
      <c r="B207" s="12"/>
      <c r="C207" s="13"/>
      <c r="D207" s="12"/>
      <c r="E207" s="12"/>
    </row>
    <row r="208" spans="1:5" x14ac:dyDescent="0.2">
      <c r="A208" s="13"/>
      <c r="B208" s="12"/>
      <c r="C208" s="13"/>
      <c r="D208" s="12"/>
      <c r="E208" s="12"/>
    </row>
    <row r="209" spans="1:5" x14ac:dyDescent="0.2">
      <c r="A209" s="13"/>
      <c r="B209" s="12"/>
      <c r="C209" s="13"/>
      <c r="D209" s="12"/>
      <c r="E209" s="12"/>
    </row>
    <row r="210" spans="1:5" x14ac:dyDescent="0.2">
      <c r="A210" s="13"/>
      <c r="B210" s="12"/>
      <c r="C210" s="13"/>
      <c r="D210" s="12"/>
      <c r="E210" s="12"/>
    </row>
    <row r="211" spans="1:5" x14ac:dyDescent="0.2">
      <c r="A211" s="13"/>
      <c r="B211" s="12"/>
      <c r="C211" s="13"/>
      <c r="D211" s="12"/>
      <c r="E211" s="12"/>
    </row>
    <row r="212" spans="1:5" x14ac:dyDescent="0.2">
      <c r="A212" s="13"/>
      <c r="B212" s="12"/>
      <c r="C212" s="13"/>
      <c r="D212" s="12"/>
      <c r="E212" s="12"/>
    </row>
    <row r="213" spans="1:5" x14ac:dyDescent="0.2">
      <c r="A213" s="13"/>
      <c r="B213" s="12"/>
      <c r="C213" s="13"/>
      <c r="D213" s="12"/>
      <c r="E213" s="12"/>
    </row>
    <row r="214" spans="1:5" x14ac:dyDescent="0.2">
      <c r="A214" s="13"/>
      <c r="B214" s="12"/>
      <c r="C214" s="13"/>
      <c r="D214" s="12"/>
      <c r="E214" s="12"/>
    </row>
    <row r="215" spans="1:5" x14ac:dyDescent="0.2">
      <c r="A215" s="13"/>
      <c r="B215" s="12"/>
      <c r="C215" s="13"/>
      <c r="D215" s="12"/>
      <c r="E215" s="12"/>
    </row>
    <row r="216" spans="1:5" x14ac:dyDescent="0.2">
      <c r="A216" s="13"/>
      <c r="B216" s="12"/>
      <c r="C216" s="13"/>
      <c r="D216" s="12"/>
      <c r="E216" s="12"/>
    </row>
    <row r="217" spans="1:5" x14ac:dyDescent="0.2">
      <c r="A217" s="13"/>
      <c r="B217" s="12"/>
      <c r="C217" s="13"/>
      <c r="D217" s="12"/>
      <c r="E217" s="12"/>
    </row>
    <row r="218" spans="1:5" x14ac:dyDescent="0.2">
      <c r="A218" s="13"/>
      <c r="B218" s="12"/>
      <c r="C218" s="13"/>
      <c r="D218" s="12"/>
      <c r="E218" s="12"/>
    </row>
    <row r="219" spans="1:5" x14ac:dyDescent="0.2">
      <c r="A219" s="11"/>
      <c r="B219" s="7"/>
      <c r="C219" s="7"/>
      <c r="D219" s="7"/>
      <c r="E219" s="6"/>
    </row>
    <row r="220" spans="1:5" x14ac:dyDescent="0.2">
      <c r="A220" s="5"/>
      <c r="B220" s="7"/>
      <c r="C220" s="7"/>
      <c r="D220" s="7"/>
      <c r="E220" s="6"/>
    </row>
    <row r="221" spans="1:5" x14ac:dyDescent="0.2">
      <c r="A221" s="10"/>
      <c r="B221" s="7"/>
      <c r="C221" s="7"/>
      <c r="D221" s="7"/>
      <c r="E221" s="6"/>
    </row>
    <row r="222" spans="1:5" x14ac:dyDescent="0.2">
      <c r="A222" s="5"/>
      <c r="B222" s="7"/>
      <c r="C222" s="7"/>
      <c r="D222" s="7"/>
      <c r="E222" s="6"/>
    </row>
    <row r="223" spans="1:5" x14ac:dyDescent="0.2">
      <c r="A223" s="5"/>
      <c r="B223" s="7"/>
      <c r="C223" s="7"/>
      <c r="D223" s="7"/>
      <c r="E223" s="6"/>
    </row>
    <row r="224" spans="1:5" x14ac:dyDescent="0.2">
      <c r="A224" s="5"/>
      <c r="B224" s="7"/>
      <c r="C224" s="7"/>
      <c r="D224" s="7"/>
      <c r="E224" s="6"/>
    </row>
    <row r="225" spans="1:5" x14ac:dyDescent="0.2">
      <c r="A225" s="10"/>
      <c r="B225" s="7"/>
      <c r="C225" s="7"/>
      <c r="D225" s="7"/>
      <c r="E225" s="6"/>
    </row>
    <row r="226" spans="1:5" x14ac:dyDescent="0.2">
      <c r="A226" s="5"/>
      <c r="B226" s="7"/>
      <c r="C226" s="7"/>
      <c r="D226" s="7"/>
      <c r="E226" s="6"/>
    </row>
    <row r="227" spans="1:5" x14ac:dyDescent="0.2">
      <c r="A227" s="5"/>
      <c r="B227" s="7"/>
      <c r="C227" s="7"/>
      <c r="D227" s="7"/>
      <c r="E227" s="6"/>
    </row>
    <row r="228" spans="1:5" x14ac:dyDescent="0.2">
      <c r="A228" s="5"/>
      <c r="B228" s="7"/>
      <c r="C228" s="7"/>
      <c r="D228" s="7"/>
      <c r="E228" s="6"/>
    </row>
    <row r="229" spans="1:5" x14ac:dyDescent="0.2">
      <c r="A229" s="10"/>
      <c r="B229" s="7"/>
      <c r="C229" s="7"/>
      <c r="D229" s="7"/>
      <c r="E229" s="6"/>
    </row>
    <row r="230" spans="1:5" x14ac:dyDescent="0.2">
      <c r="A230" s="5"/>
      <c r="B230" s="7"/>
      <c r="C230" s="7"/>
      <c r="D230" s="7"/>
      <c r="E230" s="6"/>
    </row>
    <row r="231" spans="1:5" x14ac:dyDescent="0.2">
      <c r="A231" s="5"/>
      <c r="B231" s="7"/>
      <c r="C231" s="7"/>
      <c r="D231" s="7"/>
      <c r="E231" s="6"/>
    </row>
    <row r="232" spans="1:5" x14ac:dyDescent="0.2">
      <c r="A232" s="5"/>
      <c r="B232" s="7"/>
      <c r="C232" s="7"/>
      <c r="D232" s="7"/>
      <c r="E232" s="6"/>
    </row>
    <row r="233" spans="1:5" x14ac:dyDescent="0.2">
      <c r="A233" s="10"/>
      <c r="B233" s="7"/>
      <c r="C233" s="7"/>
      <c r="D233" s="7"/>
      <c r="E233" s="6"/>
    </row>
    <row r="234" spans="1:5" x14ac:dyDescent="0.2">
      <c r="A234" s="5"/>
      <c r="B234" s="7"/>
      <c r="C234" s="7"/>
      <c r="D234" s="7"/>
      <c r="E234" s="6"/>
    </row>
    <row r="235" spans="1:5" x14ac:dyDescent="0.2">
      <c r="A235" s="5"/>
      <c r="B235" s="7"/>
      <c r="C235" s="7"/>
      <c r="D235" s="7"/>
      <c r="E235" s="6"/>
    </row>
    <row r="236" spans="1:5" x14ac:dyDescent="0.2">
      <c r="A236" s="5"/>
      <c r="B236" s="7"/>
      <c r="C236" s="7"/>
      <c r="D236" s="7"/>
      <c r="E236" s="6"/>
    </row>
    <row r="237" spans="1:5" x14ac:dyDescent="0.2">
      <c r="A237" s="10"/>
      <c r="B237" s="7"/>
      <c r="C237" s="7"/>
      <c r="D237" s="7"/>
      <c r="E237" s="6"/>
    </row>
    <row r="238" spans="1:5" x14ac:dyDescent="0.2">
      <c r="A238" s="5"/>
      <c r="B238" s="7"/>
      <c r="C238" s="7"/>
      <c r="D238" s="7"/>
      <c r="E238" s="6"/>
    </row>
    <row r="239" spans="1:5" x14ac:dyDescent="0.2">
      <c r="A239" s="5"/>
      <c r="B239" s="7"/>
      <c r="C239" s="7"/>
      <c r="D239" s="7"/>
      <c r="E239" s="6"/>
    </row>
    <row r="240" spans="1:5" x14ac:dyDescent="0.2">
      <c r="A240" s="5"/>
      <c r="B240" s="7"/>
      <c r="C240" s="7"/>
      <c r="D240" s="7"/>
      <c r="E240" s="6"/>
    </row>
    <row r="241" spans="1:5" x14ac:dyDescent="0.2">
      <c r="A241" s="10"/>
      <c r="B241" s="7"/>
      <c r="C241" s="7"/>
      <c r="D241" s="7"/>
      <c r="E241" s="6"/>
    </row>
    <row r="242" spans="1:5" x14ac:dyDescent="0.2">
      <c r="A242" s="5"/>
      <c r="B242" s="7"/>
      <c r="C242" s="7"/>
      <c r="D242" s="7"/>
      <c r="E242" s="6"/>
    </row>
    <row r="243" spans="1:5" x14ac:dyDescent="0.2">
      <c r="A243" s="5"/>
      <c r="B243" s="7"/>
      <c r="C243" s="7"/>
      <c r="D243" s="7"/>
      <c r="E243" s="6"/>
    </row>
    <row r="244" spans="1:5" x14ac:dyDescent="0.2">
      <c r="A244" s="5"/>
      <c r="B244" s="7"/>
      <c r="C244" s="7"/>
      <c r="D244" s="7"/>
      <c r="E244" s="6"/>
    </row>
    <row r="245" spans="1:5" x14ac:dyDescent="0.2">
      <c r="A245" s="10"/>
      <c r="B245" s="7"/>
      <c r="C245" s="7"/>
      <c r="D245" s="7"/>
      <c r="E245" s="6"/>
    </row>
    <row r="246" spans="1:5" x14ac:dyDescent="0.2">
      <c r="A246" s="5"/>
      <c r="B246" s="7"/>
      <c r="C246" s="7"/>
      <c r="D246" s="7"/>
      <c r="E246" s="6"/>
    </row>
    <row r="247" spans="1:5" x14ac:dyDescent="0.2">
      <c r="A247" s="5"/>
      <c r="B247" s="7"/>
      <c r="C247" s="7"/>
      <c r="D247" s="7"/>
      <c r="E247" s="6"/>
    </row>
    <row r="248" spans="1:5" x14ac:dyDescent="0.2">
      <c r="A248" s="5"/>
      <c r="B248" s="7"/>
      <c r="C248" s="7"/>
      <c r="D248" s="7"/>
      <c r="E248" s="6"/>
    </row>
    <row r="249" spans="1:5" x14ac:dyDescent="0.2">
      <c r="A249" s="5"/>
      <c r="B249" s="7"/>
      <c r="C249" s="7"/>
      <c r="D249" s="7"/>
      <c r="E249" s="6"/>
    </row>
    <row r="250" spans="1:5" x14ac:dyDescent="0.2">
      <c r="A250" s="5"/>
      <c r="B250" s="7"/>
      <c r="C250" s="7"/>
      <c r="D250" s="7"/>
      <c r="E250" s="6"/>
    </row>
    <row r="251" spans="1:5" x14ac:dyDescent="0.2">
      <c r="A251" s="5"/>
      <c r="B251" s="7"/>
      <c r="C251" s="7"/>
      <c r="D251" s="7"/>
      <c r="E251" s="6"/>
    </row>
    <row r="252" spans="1:5" x14ac:dyDescent="0.2">
      <c r="A252" s="5"/>
      <c r="B252" s="7"/>
      <c r="C252" s="7"/>
      <c r="D252" s="7"/>
      <c r="E252" s="6"/>
    </row>
    <row r="253" spans="1:5" x14ac:dyDescent="0.2">
      <c r="A253" s="5"/>
      <c r="B253" s="7"/>
      <c r="C253" s="7"/>
      <c r="D253" s="7"/>
      <c r="E253" s="6"/>
    </row>
    <row r="254" spans="1:5" x14ac:dyDescent="0.2">
      <c r="A254" s="5"/>
      <c r="B254" s="7"/>
      <c r="C254" s="7"/>
      <c r="D254" s="7"/>
      <c r="E254" s="6"/>
    </row>
    <row r="255" spans="1:5" x14ac:dyDescent="0.2">
      <c r="A255" s="5"/>
      <c r="B255" s="7"/>
      <c r="C255" s="7"/>
      <c r="D255" s="7"/>
      <c r="E255" s="6"/>
    </row>
    <row r="256" spans="1:5" x14ac:dyDescent="0.2">
      <c r="A256" s="5"/>
      <c r="B256" s="7"/>
      <c r="C256" s="7"/>
      <c r="D256" s="7"/>
      <c r="E256" s="6"/>
    </row>
    <row r="257" spans="1:5" x14ac:dyDescent="0.2">
      <c r="A257" s="5"/>
      <c r="B257" s="7"/>
      <c r="C257" s="7"/>
      <c r="D257" s="7"/>
      <c r="E257" s="6"/>
    </row>
    <row r="258" spans="1:5" x14ac:dyDescent="0.2">
      <c r="A258" s="5"/>
      <c r="B258" s="7"/>
      <c r="C258" s="7"/>
      <c r="D258" s="7"/>
      <c r="E258" s="6"/>
    </row>
    <row r="259" spans="1:5" x14ac:dyDescent="0.2">
      <c r="A259" s="5"/>
      <c r="B259" s="7"/>
      <c r="C259" s="7"/>
      <c r="D259" s="7"/>
      <c r="E259" s="6"/>
    </row>
    <row r="260" spans="1:5" x14ac:dyDescent="0.2">
      <c r="A260" s="5"/>
      <c r="B260" s="7"/>
      <c r="C260" s="7"/>
      <c r="D260" s="7"/>
      <c r="E260" s="6"/>
    </row>
    <row r="261" spans="1:5" x14ac:dyDescent="0.2">
      <c r="A261" s="5"/>
      <c r="B261" s="9"/>
      <c r="C261" s="9"/>
      <c r="D261" s="9"/>
      <c r="E261" s="8"/>
    </row>
    <row r="262" spans="1:5" x14ac:dyDescent="0.2">
      <c r="A262" s="5"/>
      <c r="B262" s="9"/>
      <c r="C262" s="9"/>
      <c r="D262" s="9"/>
      <c r="E262" s="8"/>
    </row>
    <row r="263" spans="1:5" x14ac:dyDescent="0.2">
      <c r="A263" s="5"/>
      <c r="B263" s="9"/>
      <c r="C263" s="9"/>
      <c r="D263" s="9"/>
      <c r="E263" s="8"/>
    </row>
    <row r="264" spans="1:5" x14ac:dyDescent="0.2">
      <c r="A264" s="5"/>
      <c r="B264" s="9"/>
      <c r="C264" s="9"/>
      <c r="D264" s="9"/>
      <c r="E264" s="8"/>
    </row>
    <row r="265" spans="1:5" x14ac:dyDescent="0.2">
      <c r="A265" s="5"/>
      <c r="B265" s="9"/>
      <c r="C265" s="9"/>
      <c r="D265" s="9"/>
      <c r="E265" s="8"/>
    </row>
    <row r="266" spans="1:5" x14ac:dyDescent="0.2">
      <c r="A266" s="5"/>
      <c r="B266" s="9"/>
      <c r="C266" s="9"/>
      <c r="D266" s="9"/>
      <c r="E266" s="8"/>
    </row>
    <row r="267" spans="1:5" x14ac:dyDescent="0.2">
      <c r="A267" s="5"/>
      <c r="B267" s="9"/>
      <c r="C267" s="9"/>
      <c r="D267" s="9"/>
      <c r="E267" s="8"/>
    </row>
    <row r="268" spans="1:5" x14ac:dyDescent="0.2">
      <c r="A268" s="5"/>
      <c r="B268" s="9"/>
      <c r="C268" s="9"/>
      <c r="D268" s="9"/>
      <c r="E268" s="8"/>
    </row>
    <row r="269" spans="1:5" x14ac:dyDescent="0.2">
      <c r="A269" s="5"/>
      <c r="B269" s="9"/>
      <c r="C269" s="9"/>
      <c r="D269" s="9"/>
      <c r="E269" s="8"/>
    </row>
    <row r="270" spans="1:5" x14ac:dyDescent="0.2">
      <c r="A270" s="5"/>
      <c r="B270" s="9"/>
      <c r="C270" s="9"/>
      <c r="D270" s="9"/>
      <c r="E270" s="8"/>
    </row>
    <row r="271" spans="1:5" x14ac:dyDescent="0.2">
      <c r="A271" s="5"/>
      <c r="B271" s="9"/>
      <c r="C271" s="9"/>
      <c r="D271" s="9"/>
      <c r="E271" s="8"/>
    </row>
    <row r="272" spans="1:5" x14ac:dyDescent="0.2">
      <c r="A272" s="5"/>
      <c r="B272" s="9"/>
      <c r="C272" s="9"/>
      <c r="D272" s="9"/>
      <c r="E272" s="8"/>
    </row>
    <row r="273" spans="1:5" x14ac:dyDescent="0.2">
      <c r="A273" s="5"/>
      <c r="B273" s="9"/>
      <c r="C273" s="9"/>
      <c r="D273" s="9"/>
      <c r="E273" s="8"/>
    </row>
    <row r="274" spans="1:5" x14ac:dyDescent="0.2">
      <c r="A274" s="5"/>
      <c r="B274" s="9"/>
      <c r="C274" s="9"/>
      <c r="D274" s="9"/>
      <c r="E274" s="8"/>
    </row>
    <row r="275" spans="1:5" x14ac:dyDescent="0.2">
      <c r="A275" s="5"/>
      <c r="B275" s="7"/>
      <c r="C275" s="7"/>
      <c r="D275" s="7"/>
      <c r="E275" s="8"/>
    </row>
    <row r="276" spans="1:5" x14ac:dyDescent="0.2">
      <c r="A276" s="5"/>
      <c r="B276" s="9"/>
      <c r="C276" s="9"/>
      <c r="D276" s="9"/>
      <c r="E276" s="8"/>
    </row>
    <row r="277" spans="1:5" x14ac:dyDescent="0.2">
      <c r="A277" s="5"/>
      <c r="B277" s="9"/>
      <c r="C277" s="9"/>
      <c r="D277" s="9"/>
      <c r="E277" s="8"/>
    </row>
    <row r="278" spans="1:5" x14ac:dyDescent="0.2">
      <c r="A278" s="5"/>
      <c r="B278" s="7"/>
      <c r="C278" s="7"/>
      <c r="D278" s="7"/>
      <c r="E278" s="6"/>
    </row>
    <row r="279" spans="1:5" x14ac:dyDescent="0.2">
      <c r="A279" s="5"/>
      <c r="B279" s="7"/>
      <c r="C279" s="7"/>
      <c r="D279" s="7"/>
      <c r="E279" s="6"/>
    </row>
    <row r="280" spans="1:5" x14ac:dyDescent="0.2">
      <c r="A280" s="5"/>
      <c r="B280" s="7"/>
      <c r="C280" s="7"/>
      <c r="D280" s="7"/>
      <c r="E280" s="6"/>
    </row>
    <row r="281" spans="1:5" x14ac:dyDescent="0.2">
      <c r="A281" s="5"/>
      <c r="B281" s="7"/>
      <c r="C281" s="7"/>
      <c r="D281" s="7"/>
      <c r="E281" s="6"/>
    </row>
    <row r="282" spans="1:5" x14ac:dyDescent="0.2">
      <c r="A282" s="5"/>
      <c r="B282" s="7"/>
      <c r="C282" s="7"/>
      <c r="D282" s="7"/>
      <c r="E282" s="6"/>
    </row>
    <row r="283" spans="1:5" x14ac:dyDescent="0.2">
      <c r="A283" s="5"/>
      <c r="B283" s="7"/>
      <c r="C283" s="7"/>
      <c r="D283" s="7"/>
      <c r="E283" s="6"/>
    </row>
    <row r="284" spans="1:5" x14ac:dyDescent="0.2">
      <c r="A284" s="5"/>
      <c r="B284" s="7"/>
      <c r="C284" s="7"/>
      <c r="D284" s="7"/>
      <c r="E284" s="6"/>
    </row>
    <row r="285" spans="1:5" x14ac:dyDescent="0.2">
      <c r="A285" s="5"/>
      <c r="B285" s="7"/>
      <c r="C285" s="7"/>
      <c r="D285" s="7"/>
      <c r="E285" s="6"/>
    </row>
    <row r="286" spans="1:5" x14ac:dyDescent="0.2">
      <c r="A286" s="5"/>
      <c r="B286" s="7"/>
      <c r="C286" s="7"/>
      <c r="D286" s="7"/>
      <c r="E286" s="6"/>
    </row>
    <row r="287" spans="1:5" x14ac:dyDescent="0.2">
      <c r="A287" s="5"/>
      <c r="B287" s="7"/>
      <c r="C287" s="7"/>
      <c r="D287" s="7"/>
      <c r="E287" s="6"/>
    </row>
    <row r="288" spans="1:5" x14ac:dyDescent="0.2">
      <c r="A288" s="5"/>
      <c r="B288" s="7"/>
      <c r="C288" s="7"/>
      <c r="D288" s="7"/>
      <c r="E288" s="6"/>
    </row>
    <row r="289" spans="1:5" x14ac:dyDescent="0.2">
      <c r="A289" s="5"/>
      <c r="B289" s="7"/>
      <c r="C289" s="7"/>
      <c r="D289" s="7"/>
      <c r="E289" s="6"/>
    </row>
    <row r="290" spans="1:5" x14ac:dyDescent="0.2">
      <c r="A290" s="5"/>
      <c r="B290" s="7"/>
      <c r="C290" s="7"/>
      <c r="D290" s="7"/>
      <c r="E290" s="6"/>
    </row>
    <row r="291" spans="1:5" x14ac:dyDescent="0.2">
      <c r="A291" s="5"/>
      <c r="B291" s="7"/>
      <c r="C291" s="7"/>
      <c r="D291" s="7"/>
      <c r="E291" s="6"/>
    </row>
    <row r="292" spans="1:5" x14ac:dyDescent="0.2">
      <c r="A292" s="5"/>
      <c r="B292" s="7"/>
      <c r="C292" s="7"/>
      <c r="D292" s="7"/>
      <c r="E292" s="6"/>
    </row>
    <row r="293" spans="1:5" x14ac:dyDescent="0.2">
      <c r="A293" s="5"/>
      <c r="B293" s="7"/>
      <c r="C293" s="7"/>
      <c r="D293" s="7"/>
      <c r="E293" s="6"/>
    </row>
    <row r="294" spans="1:5" x14ac:dyDescent="0.2">
      <c r="A294" s="5"/>
      <c r="B294" s="7"/>
      <c r="C294" s="7"/>
      <c r="D294" s="7"/>
      <c r="E294" s="6"/>
    </row>
    <row r="295" spans="1:5" x14ac:dyDescent="0.2">
      <c r="A295" s="5"/>
      <c r="B295" s="7"/>
      <c r="C295" s="7"/>
      <c r="D295" s="7"/>
      <c r="E295" s="6"/>
    </row>
    <row r="296" spans="1:5" x14ac:dyDescent="0.2">
      <c r="A296" s="5"/>
      <c r="B296" s="7"/>
      <c r="C296" s="7"/>
      <c r="D296" s="7"/>
      <c r="E296" s="6"/>
    </row>
    <row r="297" spans="1:5" ht="15.75" thickBot="1" x14ac:dyDescent="0.25">
      <c r="A297" s="5"/>
      <c r="B297" s="4"/>
      <c r="C297" s="4"/>
      <c r="D297" s="4"/>
      <c r="E297" s="3"/>
    </row>
    <row r="298" spans="1:5" ht="15.75" thickBot="1" x14ac:dyDescent="0.25">
      <c r="A298" s="2"/>
    </row>
  </sheetData>
  <sheetProtection selectLockedCells="1" selectUnlockedCells="1"/>
  <pageMargins left="0.74803149606299213" right="0.7480314960629921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Results (2)</vt:lpstr>
      <vt:lpstr>Registration (2)</vt:lpstr>
      <vt:lpstr>'Results (2)'!Print_Area</vt:lpstr>
      <vt:lpstr>'Registration (2)'!Print_Titles</vt:lpstr>
      <vt:lpstr>'Results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Hughes</dc:creator>
  <cp:lastModifiedBy>Forres Harriers</cp:lastModifiedBy>
  <dcterms:created xsi:type="dcterms:W3CDTF">2017-05-07T16:45:42Z</dcterms:created>
  <dcterms:modified xsi:type="dcterms:W3CDTF">2017-05-07T22:23:21Z</dcterms:modified>
</cp:coreProperties>
</file>